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arkara_unfpa\Desktop\EQAA\EQAA 2024\FInal for upload\"/>
    </mc:Choice>
  </mc:AlternateContent>
  <xr:revisionPtr revIDLastSave="0" documentId="13_ncr:1_{ED486FDB-4ABA-457D-98EA-846EDA8AB899}" xr6:coauthVersionLast="47" xr6:coauthVersionMax="47" xr10:uidLastSave="{00000000-0000-0000-0000-000000000000}"/>
  <bookViews>
    <workbookView xWindow="-98" yWindow="-98" windowWidth="19396" windowHeight="10395" xr2:uid="{00000000-000D-0000-FFFF-FFFF00000000}"/>
  </bookViews>
  <sheets>
    <sheet name="EQA Grid" sheetId="1" r:id="rId1"/>
    <sheet name="EQA Rating Explanation" sheetId="2" r:id="rId2"/>
    <sheet name="Data Validation Lists" sheetId="3" r:id="rId3"/>
    <sheet name="Data" sheetId="4" state="hidden" r:id="rId4"/>
    <sheet name="Further Analysis"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EOjubmhjDc75gRZhlOChyIu6Ia+h6P9AneYFtMKJHk0="/>
    </ext>
  </extLst>
</workbook>
</file>

<file path=xl/calcChain.xml><?xml version="1.0" encoding="utf-8"?>
<calcChain xmlns="http://schemas.openxmlformats.org/spreadsheetml/2006/main">
  <c r="JV2" i="4" l="1"/>
  <c r="JU2" i="4"/>
  <c r="JT2" i="4"/>
  <c r="JS2" i="4"/>
  <c r="JR2" i="4"/>
  <c r="JQ2" i="4"/>
  <c r="JP2" i="4"/>
  <c r="JO2" i="4"/>
  <c r="JN2" i="4"/>
  <c r="JM2" i="4"/>
  <c r="JL2" i="4"/>
  <c r="JK2" i="4"/>
  <c r="JJ2" i="4"/>
  <c r="JI2" i="4"/>
  <c r="JH2" i="4"/>
  <c r="JG2" i="4"/>
  <c r="JF2" i="4"/>
  <c r="JE2" i="4"/>
  <c r="JD2" i="4"/>
  <c r="JC2" i="4"/>
  <c r="E119" i="1"/>
  <c r="JA2" i="4"/>
  <c r="IZ2" i="4"/>
  <c r="IY2" i="4"/>
  <c r="E118" i="1"/>
  <c r="IX2" i="4"/>
  <c r="IW2" i="4"/>
  <c r="IV2" i="4"/>
  <c r="E117" i="1"/>
  <c r="IU2" i="4"/>
  <c r="IT2" i="4"/>
  <c r="IS2" i="4"/>
  <c r="C116" i="1"/>
  <c r="IR2" i="4"/>
  <c r="E113" i="1"/>
  <c r="IP2" i="4"/>
  <c r="IO2" i="4"/>
  <c r="IN2" i="4"/>
  <c r="E112" i="1"/>
  <c r="IM2" i="4"/>
  <c r="IL2" i="4"/>
  <c r="IK2" i="4"/>
  <c r="E111" i="1"/>
  <c r="IJ2" i="4"/>
  <c r="II2" i="4"/>
  <c r="IH2" i="4"/>
  <c r="E110" i="1"/>
  <c r="IG2" i="4"/>
  <c r="IF2" i="4"/>
  <c r="IE2" i="4"/>
  <c r="E114" i="1"/>
  <c r="E115" i="1"/>
  <c r="C108" i="1"/>
  <c r="IB2" i="4"/>
  <c r="HZ2" i="4"/>
  <c r="HY2" i="4"/>
  <c r="HX2" i="4"/>
  <c r="E107" i="1"/>
  <c r="HW2" i="4"/>
  <c r="HV2" i="4"/>
  <c r="HU2" i="4"/>
  <c r="E106" i="1"/>
  <c r="HT2" i="4"/>
  <c r="HS2" i="4"/>
  <c r="HR2" i="4"/>
  <c r="E104" i="1"/>
  <c r="HO2" i="4"/>
  <c r="HN2" i="4"/>
  <c r="HM2" i="4"/>
  <c r="E103" i="1"/>
  <c r="HL2" i="4"/>
  <c r="HK2" i="4"/>
  <c r="HJ2" i="4"/>
  <c r="E101" i="1"/>
  <c r="HG2" i="4"/>
  <c r="HF2" i="4"/>
  <c r="HE2" i="4"/>
  <c r="E100" i="1"/>
  <c r="HD2" i="4"/>
  <c r="HC2" i="4"/>
  <c r="HB2" i="4"/>
  <c r="C98" i="1"/>
  <c r="GY2" i="4"/>
  <c r="E97" i="1"/>
  <c r="GW2" i="4"/>
  <c r="GV2" i="4"/>
  <c r="GU2" i="4"/>
  <c r="E96" i="1"/>
  <c r="GR2" i="4"/>
  <c r="GQ2" i="4"/>
  <c r="GP2" i="4"/>
  <c r="E95" i="1"/>
  <c r="GO2" i="4"/>
  <c r="GN2" i="4"/>
  <c r="GM2" i="4"/>
  <c r="E94" i="1"/>
  <c r="GL2" i="4"/>
  <c r="GK2" i="4"/>
  <c r="GJ2" i="4"/>
  <c r="C92" i="1"/>
  <c r="GG2" i="4"/>
  <c r="E91" i="1"/>
  <c r="GE2" i="4"/>
  <c r="GD2" i="4"/>
  <c r="GC2" i="4"/>
  <c r="E90" i="1"/>
  <c r="GB2" i="4"/>
  <c r="GA2" i="4"/>
  <c r="FZ2" i="4"/>
  <c r="E88" i="1"/>
  <c r="FW2" i="4"/>
  <c r="FV2" i="4"/>
  <c r="FU2" i="4"/>
  <c r="E87" i="1"/>
  <c r="FT2" i="4"/>
  <c r="FS2" i="4"/>
  <c r="FR2" i="4"/>
  <c r="C85" i="1"/>
  <c r="FO2" i="4"/>
  <c r="E84" i="1"/>
  <c r="FM2" i="4"/>
  <c r="FL2" i="4"/>
  <c r="FK2" i="4"/>
  <c r="E82" i="1"/>
  <c r="FH2" i="4"/>
  <c r="FG2" i="4"/>
  <c r="FF2" i="4"/>
  <c r="E81" i="1"/>
  <c r="FE2" i="4"/>
  <c r="FD2" i="4"/>
  <c r="FC2" i="4"/>
  <c r="E80" i="1"/>
  <c r="FB2" i="4"/>
  <c r="FA2" i="4"/>
  <c r="EZ2" i="4"/>
  <c r="E78" i="1"/>
  <c r="EW2" i="4"/>
  <c r="EV2" i="4"/>
  <c r="EU2" i="4"/>
  <c r="E77" i="1"/>
  <c r="ET2" i="4"/>
  <c r="ES2" i="4"/>
  <c r="ER2" i="4"/>
  <c r="C75" i="1"/>
  <c r="EO2" i="4"/>
  <c r="E74" i="1"/>
  <c r="EM2" i="4"/>
  <c r="EL2" i="4"/>
  <c r="EK2" i="4"/>
  <c r="E72" i="1"/>
  <c r="EH2" i="4"/>
  <c r="EG2" i="4"/>
  <c r="EF2" i="4"/>
  <c r="E71" i="1"/>
  <c r="EE2" i="4"/>
  <c r="ED2" i="4"/>
  <c r="EC2" i="4"/>
  <c r="E69" i="1"/>
  <c r="DZ2" i="4"/>
  <c r="DY2" i="4"/>
  <c r="DX2" i="4"/>
  <c r="E68" i="1"/>
  <c r="DW2" i="4"/>
  <c r="DV2" i="4"/>
  <c r="DU2" i="4"/>
  <c r="E67" i="1"/>
  <c r="DT2" i="4"/>
  <c r="DS2" i="4"/>
  <c r="DR2" i="4"/>
  <c r="E66" i="1"/>
  <c r="DQ2" i="4"/>
  <c r="DP2" i="4"/>
  <c r="DO2" i="4"/>
  <c r="E65" i="1"/>
  <c r="DN2" i="4"/>
  <c r="DM2" i="4"/>
  <c r="DL2" i="4"/>
  <c r="E64" i="1"/>
  <c r="DK2" i="4"/>
  <c r="DJ2" i="4"/>
  <c r="DI2" i="4"/>
  <c r="E58" i="1"/>
  <c r="DF2" i="4"/>
  <c r="DE2" i="4"/>
  <c r="DD2" i="4"/>
  <c r="E57" i="1"/>
  <c r="DC2" i="4"/>
  <c r="DB2" i="4"/>
  <c r="DA2" i="4"/>
  <c r="CX2" i="4"/>
  <c r="CV2" i="4"/>
  <c r="CU2" i="4"/>
  <c r="CT2" i="4"/>
  <c r="CS2" i="4"/>
  <c r="CR2" i="4"/>
  <c r="CQ2" i="4"/>
  <c r="CP2" i="4"/>
  <c r="CO2" i="4"/>
  <c r="CN2" i="4"/>
  <c r="E54" i="1"/>
  <c r="CK2" i="4"/>
  <c r="CJ2" i="4"/>
  <c r="CI2" i="4"/>
  <c r="E53" i="1"/>
  <c r="CH2" i="4"/>
  <c r="CG2" i="4"/>
  <c r="CF2" i="4"/>
  <c r="E51" i="1"/>
  <c r="CC2" i="4"/>
  <c r="CB2" i="4"/>
  <c r="CA2" i="4"/>
  <c r="C49" i="1"/>
  <c r="BX2" i="4"/>
  <c r="E48" i="1"/>
  <c r="BV2" i="4"/>
  <c r="BU2" i="4"/>
  <c r="BT2" i="4"/>
  <c r="E47" i="1"/>
  <c r="BS2" i="4"/>
  <c r="BR2" i="4"/>
  <c r="BQ2" i="4"/>
  <c r="BN2" i="4"/>
  <c r="BM2" i="4"/>
  <c r="BL2" i="4"/>
  <c r="BK2" i="4"/>
  <c r="BJ2" i="4"/>
  <c r="BI2" i="4"/>
  <c r="BH2" i="4"/>
  <c r="BG2" i="4"/>
  <c r="BF2" i="4"/>
  <c r="E44" i="1"/>
  <c r="BC2" i="4"/>
  <c r="BB2" i="4"/>
  <c r="BA2" i="4"/>
  <c r="E43" i="1"/>
  <c r="AZ2" i="4"/>
  <c r="AY2" i="4"/>
  <c r="AX2" i="4"/>
  <c r="E45" i="1"/>
  <c r="C41" i="1"/>
  <c r="AU2" i="4"/>
  <c r="E40" i="1"/>
  <c r="AS2" i="4"/>
  <c r="AR2" i="4"/>
  <c r="AQ2" i="4"/>
  <c r="E39" i="1"/>
  <c r="AP2" i="4"/>
  <c r="AO2" i="4"/>
  <c r="AN2" i="4"/>
  <c r="E38" i="1"/>
  <c r="AM2" i="4"/>
  <c r="AL2" i="4"/>
  <c r="AK2" i="4"/>
  <c r="C36" i="1"/>
  <c r="AH2" i="4"/>
  <c r="AE2" i="4"/>
  <c r="AD2" i="4"/>
  <c r="AC2" i="4"/>
  <c r="AB2" i="4"/>
  <c r="AA2" i="4"/>
  <c r="Z2" i="4"/>
  <c r="Y2" i="4"/>
  <c r="X2" i="4"/>
  <c r="W2" i="4"/>
  <c r="V2" i="4"/>
  <c r="U2" i="4"/>
  <c r="T2" i="4"/>
  <c r="S2" i="4"/>
  <c r="R2" i="4"/>
  <c r="Q2" i="4"/>
  <c r="P2" i="4"/>
  <c r="N2" i="4"/>
  <c r="L2" i="4"/>
  <c r="K2" i="4"/>
  <c r="J2" i="4"/>
  <c r="I2" i="4"/>
  <c r="H2" i="4"/>
  <c r="G2" i="4"/>
  <c r="F2" i="4"/>
  <c r="E60" i="1"/>
  <c r="E61" i="1"/>
  <c r="E62" i="1"/>
  <c r="C55" i="1"/>
  <c r="C5" i="1"/>
  <c r="D5" i="1"/>
  <c r="E2" i="4"/>
  <c r="D2" i="4"/>
  <c r="C2" i="4"/>
  <c r="B2" i="4"/>
  <c r="JV1" i="4"/>
  <c r="JU1" i="4"/>
  <c r="JT1" i="4"/>
  <c r="JS1" i="4"/>
  <c r="JR1" i="4"/>
  <c r="JQ1" i="4"/>
  <c r="JP1" i="4"/>
  <c r="JO1" i="4"/>
  <c r="JN1" i="4"/>
  <c r="JM1" i="4"/>
  <c r="JL1" i="4"/>
  <c r="JK1" i="4"/>
  <c r="JJ1" i="4"/>
  <c r="JI1" i="4"/>
  <c r="JH1" i="4"/>
  <c r="JG1" i="4"/>
  <c r="JF1" i="4"/>
  <c r="JE1" i="4"/>
  <c r="JD1" i="4"/>
  <c r="JC1" i="4"/>
  <c r="IY1" i="4"/>
  <c r="IV1" i="4"/>
  <c r="IS1" i="4"/>
  <c r="IR1" i="4"/>
  <c r="IQ1" i="4"/>
  <c r="IN1" i="4"/>
  <c r="IK1" i="4"/>
  <c r="IH1" i="4"/>
  <c r="IE1" i="4"/>
  <c r="ID1" i="4"/>
  <c r="IC1" i="4"/>
  <c r="IB1" i="4"/>
  <c r="IA1" i="4"/>
  <c r="HX1" i="4"/>
  <c r="HU1" i="4"/>
  <c r="HR1" i="4"/>
  <c r="HQ1" i="4"/>
  <c r="HP1" i="4"/>
  <c r="HM1" i="4"/>
  <c r="HJ1" i="4"/>
  <c r="HI1" i="4"/>
  <c r="HH1" i="4"/>
  <c r="HE1" i="4"/>
  <c r="HB1" i="4"/>
  <c r="HA1" i="4"/>
  <c r="GZ1" i="4"/>
  <c r="GY1" i="4"/>
  <c r="GX1" i="4"/>
  <c r="GU1" i="4"/>
  <c r="GT1" i="4"/>
  <c r="GS1" i="4"/>
  <c r="GP1" i="4"/>
  <c r="GM1" i="4"/>
  <c r="GJ1" i="4"/>
  <c r="GI1" i="4"/>
  <c r="GH1" i="4"/>
  <c r="GG1" i="4"/>
  <c r="GF1" i="4"/>
  <c r="GC1" i="4"/>
  <c r="FZ1" i="4"/>
  <c r="FY1" i="4"/>
  <c r="FX1" i="4"/>
  <c r="FU1" i="4"/>
  <c r="FR1" i="4"/>
  <c r="FQ1" i="4"/>
  <c r="FP1" i="4"/>
  <c r="FO1" i="4"/>
  <c r="FN1" i="4"/>
  <c r="FK1" i="4"/>
  <c r="FJ1" i="4"/>
  <c r="FI1" i="4"/>
  <c r="FF1" i="4"/>
  <c r="FC1" i="4"/>
  <c r="EZ1" i="4"/>
  <c r="EY1" i="4"/>
  <c r="EX1" i="4"/>
  <c r="EU1" i="4"/>
  <c r="ER1" i="4"/>
  <c r="EQ1" i="4"/>
  <c r="EP1" i="4"/>
  <c r="EO1" i="4"/>
  <c r="EN1" i="4"/>
  <c r="EK1" i="4"/>
  <c r="EJ1" i="4"/>
  <c r="EI1" i="4"/>
  <c r="EF1" i="4"/>
  <c r="EC1" i="4"/>
  <c r="EB1" i="4"/>
  <c r="EA1" i="4"/>
  <c r="DX1" i="4"/>
  <c r="DU1" i="4"/>
  <c r="DR1" i="4"/>
  <c r="DO1" i="4"/>
  <c r="DL1" i="4"/>
  <c r="DI1" i="4"/>
  <c r="DH1" i="4"/>
  <c r="DG1" i="4"/>
  <c r="DD1" i="4"/>
  <c r="DA1" i="4"/>
  <c r="CZ1" i="4"/>
  <c r="CY1" i="4"/>
  <c r="CX1" i="4"/>
  <c r="CW1" i="4"/>
  <c r="CT1" i="4"/>
  <c r="CQ1" i="4"/>
  <c r="CN1" i="4"/>
  <c r="CM1" i="4"/>
  <c r="CL1" i="4"/>
  <c r="CI1" i="4"/>
  <c r="CF1" i="4"/>
  <c r="CE1" i="4"/>
  <c r="CD1" i="4"/>
  <c r="CA1" i="4"/>
  <c r="BZ1" i="4"/>
  <c r="BY1" i="4"/>
  <c r="BX1" i="4"/>
  <c r="BW1" i="4"/>
  <c r="BT1" i="4"/>
  <c r="BQ1" i="4"/>
  <c r="BP1" i="4"/>
  <c r="BO1" i="4"/>
  <c r="BL1" i="4"/>
  <c r="BI1" i="4"/>
  <c r="BF1" i="4"/>
  <c r="BE1" i="4"/>
  <c r="BD1" i="4"/>
  <c r="BA1" i="4"/>
  <c r="AX1" i="4"/>
  <c r="AW1" i="4"/>
  <c r="AV1" i="4"/>
  <c r="AU1" i="4"/>
  <c r="AT1" i="4"/>
  <c r="AQ1" i="4"/>
  <c r="AN1" i="4"/>
  <c r="AK1" i="4"/>
  <c r="AJ1" i="4"/>
  <c r="AI1" i="4"/>
  <c r="AH1" i="4"/>
  <c r="AG1" i="4"/>
  <c r="AC1" i="4"/>
  <c r="AB1" i="4"/>
  <c r="AA1" i="4"/>
  <c r="Z1" i="4"/>
  <c r="Y1" i="4"/>
  <c r="X1" i="4"/>
  <c r="W1" i="4"/>
  <c r="V1" i="4"/>
  <c r="U1" i="4"/>
  <c r="T1" i="4"/>
  <c r="S1" i="4"/>
  <c r="R1" i="4"/>
  <c r="Q1" i="4"/>
  <c r="P1" i="4"/>
  <c r="O1" i="4"/>
  <c r="N1" i="4"/>
  <c r="M1" i="4"/>
  <c r="L1" i="4"/>
  <c r="K1" i="4"/>
  <c r="J1" i="4"/>
  <c r="I1" i="4"/>
  <c r="H1" i="4"/>
  <c r="G1" i="4"/>
  <c r="F1" i="4"/>
  <c r="D1" i="4"/>
  <c r="C1" i="4"/>
  <c r="B1" i="4"/>
</calcChain>
</file>

<file path=xl/sharedStrings.xml><?xml version="1.0" encoding="utf-8"?>
<sst xmlns="http://schemas.openxmlformats.org/spreadsheetml/2006/main" count="421" uniqueCount="287">
  <si>
    <t>UNFPA Evaluation Quality Assessment Grid</t>
  </si>
  <si>
    <t>Version: January 2024</t>
  </si>
  <si>
    <t>REPORT RATING SUMMARY</t>
  </si>
  <si>
    <t>Overall Rating</t>
  </si>
  <si>
    <t>• • • • •</t>
  </si>
  <si>
    <t xml:space="preserve">Excellent </t>
  </si>
  <si>
    <t>• • • •</t>
  </si>
  <si>
    <t xml:space="preserve">Highly Satisfactory </t>
  </si>
  <si>
    <t>• • • -</t>
  </si>
  <si>
    <t>Satisfactory</t>
  </si>
  <si>
    <t>• • - -</t>
  </si>
  <si>
    <t xml:space="preserve">Fair </t>
  </si>
  <si>
    <t>• - - -</t>
  </si>
  <si>
    <t xml:space="preserve">Unsatisfactory </t>
  </si>
  <si>
    <t>REPORT DETAILS</t>
  </si>
  <si>
    <t>Title of the evaluation report</t>
  </si>
  <si>
    <t>Region</t>
  </si>
  <si>
    <t>Country</t>
  </si>
  <si>
    <t>Year of report</t>
  </si>
  <si>
    <r>
      <rPr>
        <b/>
        <sz val="12"/>
        <color theme="1"/>
        <rFont val="Calibri"/>
        <family val="2"/>
      </rPr>
      <t xml:space="preserve">Business Unit/programme country </t>
    </r>
    <r>
      <rPr>
        <i/>
        <sz val="12"/>
        <color theme="1"/>
        <rFont val="Calibri Light"/>
        <family val="2"/>
      </rPr>
      <t>(managing evaluation)</t>
    </r>
  </si>
  <si>
    <r>
      <rPr>
        <b/>
        <sz val="12"/>
        <color theme="1"/>
        <rFont val="Calibri"/>
        <family val="2"/>
      </rPr>
      <t>Date of assessment review (</t>
    </r>
    <r>
      <rPr>
        <sz val="12"/>
        <color theme="1"/>
        <rFont val="Calibri Light"/>
        <family val="2"/>
      </rPr>
      <t>dd/mmm/yyyy)</t>
    </r>
  </si>
  <si>
    <t>Name of assessment review firm</t>
  </si>
  <si>
    <t>CLASSIFICATION OF EVALUATION REPORT</t>
  </si>
  <si>
    <r>
      <rPr>
        <b/>
        <sz val="12"/>
        <color theme="1"/>
        <rFont val="Calibri"/>
        <family val="2"/>
      </rPr>
      <t xml:space="preserve">Primary SDG(s) covered </t>
    </r>
    <r>
      <rPr>
        <i/>
        <sz val="12"/>
        <color theme="1"/>
        <rFont val="Calibri Light"/>
        <family val="2"/>
      </rPr>
      <t>(list provided below)</t>
    </r>
  </si>
  <si>
    <t xml:space="preserve">UNFPA Strategic Plan areas covered </t>
  </si>
  <si>
    <t>2nd option if applicable</t>
  </si>
  <si>
    <t>Three transformative results</t>
  </si>
  <si>
    <t xml:space="preserve">Six outputs 
</t>
  </si>
  <si>
    <t xml:space="preserve">Six accelerators 
</t>
  </si>
  <si>
    <t>Organizational effectiveness and efficiency</t>
  </si>
  <si>
    <t xml:space="preserve">Humanitarian evaluation </t>
  </si>
  <si>
    <r>
      <rPr>
        <b/>
        <sz val="12"/>
        <color theme="1"/>
        <rFont val="Calibri"/>
        <family val="2"/>
      </rPr>
      <t xml:space="preserve">Evaluation evaluand </t>
    </r>
    <r>
      <rPr>
        <i/>
        <sz val="12"/>
        <color theme="1"/>
        <rFont val="Calibri Light"/>
        <family val="2"/>
      </rPr>
      <t xml:space="preserve">(e.g. country programme/intervention/policy/thematic area) </t>
    </r>
  </si>
  <si>
    <r>
      <rPr>
        <b/>
        <sz val="12"/>
        <color theme="1"/>
        <rFont val="Calibri"/>
        <family val="2"/>
      </rPr>
      <t>Evaluation type</t>
    </r>
    <r>
      <rPr>
        <i/>
        <sz val="12"/>
        <color theme="1"/>
        <rFont val="Calibri Light"/>
        <family val="2"/>
      </rPr>
      <t xml:space="preserve"> (e.g. formative, summative, developmental)</t>
    </r>
  </si>
  <si>
    <r>
      <rPr>
        <b/>
        <sz val="12"/>
        <color theme="1"/>
        <rFont val="Calibri"/>
        <family val="2"/>
      </rPr>
      <t xml:space="preserve">Geographic scope </t>
    </r>
    <r>
      <rPr>
        <i/>
        <sz val="12"/>
        <color theme="1"/>
        <rFont val="Calibri Light"/>
        <family val="2"/>
      </rPr>
      <t>(e.g. global, regional, national)</t>
    </r>
  </si>
  <si>
    <r>
      <rPr>
        <b/>
        <sz val="12"/>
        <color theme="1"/>
        <rFont val="Calibri"/>
        <family val="2"/>
      </rPr>
      <t>EQA Summary:</t>
    </r>
    <r>
      <rPr>
        <sz val="12"/>
        <color theme="1"/>
        <rFont val="Calibri Light"/>
        <family val="2"/>
      </rPr>
      <t xml:space="preserve"> </t>
    </r>
    <r>
      <rPr>
        <i/>
        <sz val="12"/>
        <color theme="1"/>
        <rFont val="Calibri Light"/>
        <family val="2"/>
      </rPr>
      <t xml:space="preserve"> The rater will provide top line issues for this evaluation relevant for feedback to senior management (strengths and weaknesses), summarizing how the evaluation report meets or fails to meet all criteria. As relevant, the rater will highlight good practice/added value elements and the level of complexity of the evaluation.  The rater should also highlight how cross-cutting issues were addressed in the report.  Considerations of significant constraints (e.g. humanitarian crisis or political turmoil) should also be highlighted here. </t>
    </r>
  </si>
  <si>
    <r>
      <rPr>
        <b/>
        <sz val="12"/>
        <color theme="1"/>
        <rFont val="Calibri"/>
        <family val="2"/>
      </rPr>
      <t xml:space="preserve">Recommendations for Improvement:  </t>
    </r>
    <r>
      <rPr>
        <i/>
        <sz val="12"/>
        <color theme="1"/>
        <rFont val="Calibri Light"/>
        <family val="2"/>
      </rPr>
      <t>The rater will identify topline recommendations to improve the evaluation, and be specific to the sections of the report where shortcomings were found. As relevant, examples will be cited to assist evaluation managers in overseeing future evaluations.</t>
    </r>
  </si>
  <si>
    <t>SECTION RATINGS</t>
  </si>
  <si>
    <t>SECTION A:</t>
  </si>
  <si>
    <t>EXECUTIVE SUMMARY (weight 5%)</t>
  </si>
  <si>
    <t xml:space="preserve">Comments on Rating </t>
  </si>
  <si>
    <t>Question 1.</t>
  </si>
  <si>
    <t xml:space="preserve">Can the executive summary inform decision-making? </t>
  </si>
  <si>
    <t>i</t>
  </si>
  <si>
    <t>Yes</t>
  </si>
  <si>
    <t>ii</t>
  </si>
  <si>
    <t xml:space="preserve">Includes all necessary components of the evaluation report, including: (1) overview of the context and intervention, (2) evaluation purpose, objectives and intended users, 3) scope and evaluation methodology, (4) summary of most significant findings, (5) main conclusions and (6) key recommendations </t>
  </si>
  <si>
    <t>iii</t>
  </si>
  <si>
    <t xml:space="preserve">Includes all significant information in a concise yet clear manner to understand the theme, intervention, programme, project and the evaluation. </t>
  </si>
  <si>
    <t>SECTION B:</t>
  </si>
  <si>
    <t xml:space="preserve"> BACKGROUND (weight 5%) </t>
  </si>
  <si>
    <t>Question 2.</t>
  </si>
  <si>
    <t>Is the evaluand (i.e. intervention/policy/thematic area etc. that is to be evaluated) and context of the evaluation clearly described?</t>
  </si>
  <si>
    <t>Clear  description of the evaluand (e.g. intervention), including: geographic coverage, implementation period, main partners, cost/budget, and implementation status.</t>
  </si>
  <si>
    <t>Clear description of the context of the evaluand (e.g.  economic, social and political context, relevant aspects of UNFPA’s institutional, normative and strategic framework, cross cutting issues such as gender equality and human rights, disability and LNOB dimensions) and how the context relates to the evaluand (e.g.  key drivers and challenges that affect the implementation of the intervention/policy/thematic area</t>
  </si>
  <si>
    <t xml:space="preserve">Linkages drawn between the evaluand and the ICPD benchmarks and SDGs relevant targets and indicators. </t>
  </si>
  <si>
    <t>Question 3.</t>
  </si>
  <si>
    <t>Are key stakeholders clearly identified and analysed?</t>
  </si>
  <si>
    <t>Clear identification of key stakeholders which should include implementing partner(s), development partners, rights holders, and duty bearers among others; and of linkages between them (e.g., stakeholder map).</t>
  </si>
  <si>
    <t xml:space="preserve">Stakeholders are analysed to understand their specific rights, duties, needs, interests, concerns, and potential impact on the evaluand. </t>
  </si>
  <si>
    <t>SECTION C:</t>
  </si>
  <si>
    <t>EVALUATION PURPOSE, OBJECTIVES AND SCOPE (weight 5%)</t>
  </si>
  <si>
    <t>Question 4.</t>
  </si>
  <si>
    <t xml:space="preserve">Is the purpose of the evaluation clearly described? </t>
  </si>
  <si>
    <t>Purpose of evaluation is clearly defined, including why it was needed at that point in time, its intended use, and key intended users.</t>
  </si>
  <si>
    <t>Question 5.</t>
  </si>
  <si>
    <t>Are the objectives and scope of the evaluation clear and realistic?</t>
  </si>
  <si>
    <t>Clear and complete description of the objectives of the evaluation, including reference to any changes made to the objectives included in the ToR (if applicable).</t>
  </si>
  <si>
    <t>Clear and relevant description of the scope (e.g. thematic, geographic, and temporal) of the evaluation, covering what will and will not be covered, as well as, if applicable, the reasons for this scope (e.g., specifications by the ToRs, lack of access to particular geographic areas for political, humanitarian or safety reasons at the time of the evaluation, lack of data/evidence on particular elements of the intervention).</t>
  </si>
  <si>
    <r>
      <rPr>
        <b/>
        <sz val="12"/>
        <color theme="1"/>
        <rFont val="Calibri"/>
        <family val="2"/>
      </rPr>
      <t xml:space="preserve">EVALUATION DESIGN AND METHODOLOGY (weight  20%) </t>
    </r>
    <r>
      <rPr>
        <i/>
        <sz val="12"/>
        <color theme="1"/>
        <rFont val="Calibri Light"/>
        <family val="2"/>
      </rPr>
      <t xml:space="preserve"> </t>
    </r>
  </si>
  <si>
    <t>Question 6.</t>
  </si>
  <si>
    <t>Evaluation questions and sub-questions are appropriate for meeting the objectives and purpose of the evaluation. The relevant criteria are specified and are aligned with the questions.</t>
  </si>
  <si>
    <t>Evaluation matrix clearly presents the evaluation criteria used as well as the corresponding evaluation questions, indicators, lines of inquiry, benchmarks, assumptions, source of data, methods for data collection and analysis, and/or other processes from which the analysis can be based, and conclusions drawn.</t>
  </si>
  <si>
    <t>Question 7.</t>
  </si>
  <si>
    <t>Is the theory of change, results chain, logical framework, or equivalent framework well-articulated?</t>
  </si>
  <si>
    <t>Clear description of the intervention's intended results, or of the parts of the results chain that are applicable to, or are being tested by, the evaluation.</t>
  </si>
  <si>
    <t>Causal relationships between the various elements (e.g. outcomes, including the three or relevant Transformative Results, outputs) of the theory of change, results chain or logical framework are presented in narrative and/or graphic form).</t>
  </si>
  <si>
    <t>Comprehensive analysis and assessment of the theory of change, results chain or logical framework, and if requested in the ToR, it is retrofitted/reconstructed by the evaluators.</t>
  </si>
  <si>
    <t>Question 8.</t>
  </si>
  <si>
    <t xml:space="preserve">Does the report specify adequate methods for data collection, analysis, and sampling? </t>
  </si>
  <si>
    <t>Data sources are all clearly described and are relevant and robust; these would normally include qualitative and quantitative sources (unless otherwise specified in the ToR). </t>
  </si>
  <si>
    <t>Sampling strategy is provided - it should include a description of how diverse perspectives are captured (or if not, provide reasons for this).</t>
  </si>
  <si>
    <t>iv</t>
  </si>
  <si>
    <t>Methods allow for rigorous testing of the theory of change, results chain or logical framework (e.g methods help to understand the causal connections, if any, between outputs and expected outcomes (3TRs).</t>
  </si>
  <si>
    <t>v</t>
  </si>
  <si>
    <t>vi</t>
  </si>
  <si>
    <t>Clear and complete description of limitations and constraints faced by the evaluation in its data collection and analysis, including gaps in the evidence that was generated and mitigation of bias, and how these were addressed by the evaluators (as feasible).</t>
  </si>
  <si>
    <t>Question 9.</t>
  </si>
  <si>
    <t>Explicit and contextualized reference to the UNEG obligations of evaluators (independence, impartiality, credibility, conflicts of interest, accountability) and/or UNEG Ethical Principles.</t>
  </si>
  <si>
    <t>Question 10.</t>
  </si>
  <si>
    <t>Does the evaluation incorporate innovative practice that adds value to the evaluation process?</t>
  </si>
  <si>
    <t>SECTION E:</t>
  </si>
  <si>
    <t xml:space="preserve">EVALUATION FINDINGS (weight 25%)  </t>
  </si>
  <si>
    <t>Question 11.</t>
  </si>
  <si>
    <t>Do the findings clearly and adequately address all evaluation questions and sub-questions?</t>
  </si>
  <si>
    <t>Explicit use of the evaluand’s theory of change, results chain, logical framework in the formulation of the findings.</t>
  </si>
  <si>
    <t>Question 12.</t>
  </si>
  <si>
    <t>Are evaluation findings derived from credible data sources as well as a rigorous data analysis?  </t>
  </si>
  <si>
    <t>Findings are clearly supported by the evidence presented, both positive and negative. Findings are based on clear performance indicators, standards, benchmarks, or other means of comparison as relevant for each question.</t>
  </si>
  <si>
    <t>Causal factors (contextual, organizational, managerial, etc.) leading to achievement or non-achievement of results are clearly identified. For theory-based evaluations, findings analyse the logical chain (progression -or not- from outputs to high level results).</t>
  </si>
  <si>
    <t>Question 13.</t>
  </si>
  <si>
    <t>Does the evaluation assess and use the intervention's Results Based Management elements?  </t>
  </si>
  <si>
    <t>Assessment of the adequacy of the intervention's planning, monitoring, and reporting system (including completeness and appropriateness of results/performance framework - including vertical and horizontal logic, M&amp;E tools and their usage) to support decision-making.</t>
  </si>
  <si>
    <t>SECTION F:</t>
  </si>
  <si>
    <t>EVALUATION CONCLUSIONS (weight 10%)</t>
  </si>
  <si>
    <t>Question 14.</t>
  </si>
  <si>
    <t>Do the conclusions clearly present an unbiased overall assessment of the evaluand?</t>
  </si>
  <si>
    <t>Conclusions are clearly formulated and present unbiased summative statements that respond to the evaluation questions.   </t>
  </si>
  <si>
    <t>Conclusions are well substantiated and derived from findings and add deeper insight and analysis beyond the findings.</t>
  </si>
  <si>
    <t>Question 15.</t>
  </si>
  <si>
    <t>Are lessons learned identified? [N/A if lessons are not referenced or requested in ToR]</t>
  </si>
  <si>
    <t>Lessons learned are derived from the findings and are well substantiated with practical, illustrative examples.   </t>
  </si>
  <si>
    <t>Lessons learned are clearly presented and provide actionable insights on the positive aspects of the evaluand as well as any areas of improvement.</t>
  </si>
  <si>
    <t>SECTION G:</t>
  </si>
  <si>
    <t>EVALUATION RECOMMENDATIONS (weight 15%)</t>
  </si>
  <si>
    <t>Question 16.</t>
  </si>
  <si>
    <t>Are recommendations well-grounded and articulated? </t>
  </si>
  <si>
    <t>Recommendations are clearly formulated and logically derived from the findings and/or conclusions.</t>
  </si>
  <si>
    <t>Recommendations are useful and actionable for primary intended users. Specific guidance is provided for its implementation (e.g. actions, deadlines, responsible actors), as appropriate.</t>
  </si>
  <si>
    <t>Process for developing the recommendations is described, and includes the Involvement of key stakeholders (e.g. evaluation reference group members), including those who will be affected by the recommendations. </t>
  </si>
  <si>
    <t>Recommendations are clearly articulated and prioritized based on their importance, urgency, and potential impact.</t>
  </si>
  <si>
    <t>SECTION H:</t>
  </si>
  <si>
    <r>
      <rPr>
        <b/>
        <sz val="12"/>
        <color theme="1"/>
        <rFont val="Calibri"/>
        <family val="2"/>
      </rPr>
      <t>REPORT STRUCTURE AND PRESENTATION (weight 5%)</t>
    </r>
    <r>
      <rPr>
        <b/>
        <sz val="12"/>
        <color rgb="FFFF0000"/>
        <rFont val="Calibri Light"/>
        <family val="2"/>
      </rPr>
      <t xml:space="preserve"> </t>
    </r>
    <r>
      <rPr>
        <b/>
        <sz val="12"/>
        <color theme="1"/>
        <rFont val="Calibri Light"/>
        <family val="2"/>
      </rPr>
      <t xml:space="preserve"> </t>
    </r>
  </si>
  <si>
    <t>Question 17.</t>
  </si>
  <si>
    <t>Does the evaluation report include all required information?</t>
  </si>
  <si>
    <t>Opening pages include: Name of evaluation and/title of evaluation, timeframe of the evaluation, date of report, location of evaluand, names and/or organization(s) of the evaluator(s), name of organization commissioning the evaluation, table of contents (including, as relevant, tables, graphs, figures, annexes)-; list of acronyms/abbreviations.</t>
  </si>
  <si>
    <t>Annexes include, if not in body of report: terms of reference, evaluation matrix, list of respondents, results chain/ToC/logical framework, list of site visits, data collection instruments (such as survey or interview questionnaires), list of documentary evidence. Other appropriate annexes could include: additional details on methodology (e.g. inception report), case study reports.</t>
  </si>
  <si>
    <t>Question 18.</t>
  </si>
  <si>
    <t>Is the report logically structured and of reasonable length?</t>
  </si>
  <si>
    <t>The report has a logical structure that is easy to identify and navigate (for instance, with numbered sections, clear titles, well formatted).</t>
  </si>
  <si>
    <r>
      <rPr>
        <sz val="12"/>
        <color theme="1"/>
        <rFont val="Calibri"/>
        <family val="2"/>
      </rPr>
      <t xml:space="preserve">Structure and length accords to UNFPA guidelines for evaluation reports; it does not exceed number of pages that may be specified in ToR.
</t>
    </r>
    <r>
      <rPr>
        <i/>
        <sz val="12"/>
        <color theme="1"/>
        <rFont val="Calibri Light"/>
        <family val="2"/>
      </rPr>
      <t xml:space="preserve">
Note: Maximum pages for the main report, excluding executive summary and annexes: 60 for institutional evaluations; 70 for CPEs; 80 for thematic evaluations and 50 for other types of evaluations)</t>
    </r>
  </si>
  <si>
    <t>Question 19.</t>
  </si>
  <si>
    <t>Is the report well presented?</t>
  </si>
  <si>
    <t>Report is easy to understand (written in an accessible way for the intended audience) and generally free from grammar, spelling and punctuation errors.</t>
  </si>
  <si>
    <t>Frequent use of visual aids (such as infographics, maps, tables, figures, photos) to convey key information. These are clearly presented, labeled, and referenced in text.</t>
  </si>
  <si>
    <t>SECTION I:</t>
  </si>
  <si>
    <t>CROSS-CUTTING ISSUES (weight 10%)</t>
  </si>
  <si>
    <t>Question 20.</t>
  </si>
  <si>
    <t>Are cross cutting issues - in particular, human rights-based approach, gender equality, disability inclusion, LNOB - integrated in the core elements of the evaluation (e.g. evaluation design, methodology, findings, conclusions and recommendations)?</t>
  </si>
  <si>
    <t>Evaluation’s data collection methods designed to capture the voices/perspectives of a wide range of stakeholders including right holders, marginalized and vulnerable persons, young people, people with disabilities, migrants or refugee populations, indigenous communities, and other persons that are often left behind.</t>
  </si>
  <si>
    <t>Evaluation questions address cross cutting issues, such as human rights-based approach, gender equality, disability inclusion, LNOB, social and environmental standards as appropriate.   </t>
  </si>
  <si>
    <t>Data is disaggregated by population groups (e.g. persons with disability, age, gender, etc.) where there are implications related to UNFPA’s portfolio/interventions for these population groups; differential results are assessed (distribution of results across different groups).</t>
  </si>
  <si>
    <t>Intersectional lens is applied in the data analysis, looking at various and multiple forms of exclusion and discrimination (and how they overlap with each other) and how this may impact the performance or results of the evaluand. </t>
  </si>
  <si>
    <t>Findings, conclusions and recommendations, address cross-cutting issues such as equality and vulnerability, disability inclusion, leave no-one behind,  social and environmental as relevant.</t>
  </si>
  <si>
    <t>Inclusion of young people in the evaluation team and/or Reference Group [N/A if not requested in ToR]</t>
  </si>
  <si>
    <t>Question 21.</t>
  </si>
  <si>
    <t>GEEW is integrated in the Evaluation Scope of analysis, and evaluation criteria and questions are designed in a way that ensures GEEW-related data will be collected.</t>
  </si>
  <si>
    <t>Fully integrated</t>
  </si>
  <si>
    <t xml:space="preserve">A gender-responsive methodology, methods and tools, and data analysis techniques are selected.                                </t>
  </si>
  <si>
    <t xml:space="preserve">The evaluation Findings, Conclusions and Recommendations reflect a gender analysis.   </t>
  </si>
  <si>
    <t>SWAP Rating Guidance</t>
  </si>
  <si>
    <r>
      <rPr>
        <b/>
        <sz val="12"/>
        <color theme="1"/>
        <rFont val="Calibri Light"/>
        <family val="2"/>
      </rPr>
      <t>ii  A gender-responsive methodology, methods and tools, and data analysis techniques are selected.</t>
    </r>
    <r>
      <rPr>
        <sz val="12"/>
        <color theme="1"/>
        <rFont val="Calibri Light"/>
        <family val="2"/>
      </rPr>
      <t xml:space="preserve"> 
a. Does the evaluation specify how gender issues are addressed in the methodology, including: how data collection and analysis methods integrate gender considerations and ensure data collected is disaggregated by sex?
b. Does the evaluation methodology employ a mixed-methods approach, appropriate to evaluating GEWE considerations?
c. Are a diverse range of data sources and processes employed (i.e. triangulation, validation) to guarantee inclusion, accuracy and credibility?
d. Does the evaluation methods and sampling frame address the diversity of stakeholders affected by the intervention, particularly the most vulnerable, where appropriate?
e. Were ethical standards considered throughout the evaluation and were all stakeholder groups treated with integrity and respect for confidentiality?                             </t>
    </r>
  </si>
  <si>
    <t>List of SDGs</t>
  </si>
  <si>
    <t>1. No Poverty</t>
  </si>
  <si>
    <t>2. Zero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</si>
  <si>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</si>
  <si>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</si>
  <si>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</si>
  <si>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</si>
  <si>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</si>
  <si>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</si>
  <si>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</si>
  <si>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Inequality</t>
  </si>
  <si>
    <t>11. Sustainable Cities and Communities</t>
  </si>
  <si>
    <t>12. Responsible Consumption and Production</t>
  </si>
  <si>
    <t xml:space="preserve">13. Climate Action </t>
  </si>
  <si>
    <t>14. Life Below Water</t>
  </si>
  <si>
    <t>15. Life on Land</t>
  </si>
  <si>
    <t>16. Peace, Justice and Strong Institutions</t>
  </si>
  <si>
    <t>17. Partnerships for the Goals</t>
  </si>
  <si>
    <t>Visualisation</t>
  </si>
  <si>
    <t>– – – –</t>
  </si>
  <si>
    <t>–</t>
  </si>
  <si>
    <t>Section &amp; Overall Rating</t>
  </si>
  <si>
    <t>Excellent</t>
  </si>
  <si>
    <t>Highly Satisfactory</t>
  </si>
  <si>
    <t>Fair</t>
  </si>
  <si>
    <t>Unsatisfactory</t>
  </si>
  <si>
    <t>Missing</t>
  </si>
  <si>
    <t>Not Rated</t>
  </si>
  <si>
    <t>Weighting (Score)</t>
  </si>
  <si>
    <t>Implication</t>
  </si>
  <si>
    <t xml:space="preserve">The report is an exemplary level of quality and exceeds all UNFPA/UNEG standards for evaluation reports. 
Decision makers can use the evaluation with a high degree of confidence.
</t>
  </si>
  <si>
    <t xml:space="preserve">The report fully meets all UNFPA/UNEG standards for evaluation reports, with minor shortcomings in certain indicators.
Decision makers may use the evaluation with a high degree of confidence.
</t>
  </si>
  <si>
    <t xml:space="preserve">The report meets UNFPA/UNEG standards for evaluation reports, but some indicators are inadequately addressed or missing. 
Decision makers may use the evaluation with some confidence.
</t>
  </si>
  <si>
    <t xml:space="preserve">The report meets UNFPA/UNEG standards for evaluation reports in some regards, but not all.
Substantive improvements in some areas are needed. 
Decision makers may use the evaluation with caution. 
</t>
  </si>
  <si>
    <t xml:space="preserve">The report does not sufficiently meet the UNFPA/UNEG standards for evaluation reports, and there are significant gaps and shortcomings.
The report may offer some learning, but decision makers should use it with high caution.
</t>
  </si>
  <si>
    <t>Important aspects of the evaluation that are required by the UNICEF/UNEG standards were found to be absent and so the evaluation report is incomplete.</t>
  </si>
  <si>
    <t xml:space="preserve">The evaluation was not rated for a legitimate reason. </t>
  </si>
  <si>
    <t>Rating</t>
  </si>
  <si>
    <t>Score</t>
  </si>
  <si>
    <t>Management of Evaluation</t>
  </si>
  <si>
    <t>Yes/No</t>
  </si>
  <si>
    <t>Evaluation object</t>
  </si>
  <si>
    <t>Evaluation type</t>
  </si>
  <si>
    <t>Geographic Scope</t>
  </si>
  <si>
    <t>SWAP Standards</t>
  </si>
  <si>
    <t>Points</t>
  </si>
  <si>
    <t>Overal Rating Scale</t>
  </si>
  <si>
    <t>Three Transformative Results</t>
  </si>
  <si>
    <t>Six outputs</t>
  </si>
  <si>
    <t>Six accelerators</t>
  </si>
  <si>
    <t>UNFPA managed</t>
  </si>
  <si>
    <t>Pilot/innovation</t>
  </si>
  <si>
    <t>Formative</t>
  </si>
  <si>
    <t>Global</t>
  </si>
  <si>
    <t>ASR</t>
  </si>
  <si>
    <t xml:space="preserve">Ending the unmet need for family planning </t>
  </si>
  <si>
    <t>Policy and accountability</t>
  </si>
  <si>
    <t>Human rights-based and gender-transformative approaches;</t>
  </si>
  <si>
    <t>Partially</t>
  </si>
  <si>
    <t>Jointly managed with one or more UN agencies</t>
  </si>
  <si>
    <t>No</t>
  </si>
  <si>
    <t>Project</t>
  </si>
  <si>
    <t>Summative</t>
  </si>
  <si>
    <t>Regional</t>
  </si>
  <si>
    <t>AP</t>
  </si>
  <si>
    <t>Satisfactorily integrated</t>
  </si>
  <si>
    <t>Ending preventable maternal deaths</t>
  </si>
  <si>
    <t>Quality of care and services</t>
  </si>
  <si>
    <t>Innovation and digitalization</t>
  </si>
  <si>
    <t>Jointly managed with organizations outside the UN system</t>
  </si>
  <si>
    <t>Programme</t>
  </si>
  <si>
    <t>Summative and formative</t>
  </si>
  <si>
    <t>National</t>
  </si>
  <si>
    <t>ESA</t>
  </si>
  <si>
    <t>Partially integrated</t>
  </si>
  <si>
    <t>Ending gender-based violence and all harmful practices</t>
  </si>
  <si>
    <t>Gender and social norms</t>
  </si>
  <si>
    <t>Partnerships, South-South and triangular cooperation, and financing</t>
  </si>
  <si>
    <t>Jointly managed with Country</t>
  </si>
  <si>
    <t>Country Programme</t>
  </si>
  <si>
    <t>Meta evaluation</t>
  </si>
  <si>
    <t>Multi-country</t>
  </si>
  <si>
    <t>EECA</t>
  </si>
  <si>
    <t>Not at all integrated</t>
  </si>
  <si>
    <t>Population change and data</t>
  </si>
  <si>
    <t>Data and evidence</t>
  </si>
  <si>
    <t>Country-led (government) evaluation</t>
  </si>
  <si>
    <t>Regional Programme</t>
  </si>
  <si>
    <t>Developmental</t>
  </si>
  <si>
    <t>Multi-region/Global</t>
  </si>
  <si>
    <t>LAC</t>
  </si>
  <si>
    <t>Humanitarian action</t>
  </si>
  <si>
    <t>Leaving no one behind and reaching the furthest behind first</t>
  </si>
  <si>
    <t>Externally managed</t>
  </si>
  <si>
    <t>Joint Programme</t>
  </si>
  <si>
    <t>Other</t>
  </si>
  <si>
    <t xml:space="preserve">WCA </t>
  </si>
  <si>
    <t>Adolescents and youth</t>
  </si>
  <si>
    <t>Resilience and adaptation, and complementarity among development, humanitarian and peaceresponsive efforts</t>
  </si>
  <si>
    <t>Not clear from report</t>
  </si>
  <si>
    <t>Policy/Norms/Standards</t>
  </si>
  <si>
    <t>Strategy</t>
  </si>
  <si>
    <t>Thematic area</t>
  </si>
  <si>
    <t>EQA Summary</t>
  </si>
  <si>
    <t>Recommendations for Improvement</t>
  </si>
  <si>
    <t>Disability Inclusion</t>
  </si>
  <si>
    <t>Does report mention PWDs?</t>
  </si>
  <si>
    <t>If yes, are PWD mentioned only as being part of marginalized groups?</t>
  </si>
  <si>
    <t>If analysis is more thorough, how? (check all that apply)</t>
  </si>
  <si>
    <t xml:space="preserve">   a) Attended to in design (i.e, part of purpose, specific question, being a focus in sampling) </t>
  </si>
  <si>
    <t xml:space="preserve">   b) Attended to in methodology (i.e., included as evaluation participants, accommodations made in data collection processes, disability-related disaggregated data presented)</t>
  </si>
  <si>
    <t xml:space="preserve">   c) Attended to in analysis (i.e., PWD discussed in Context/Background, Findings, Conclusions and/or Recommendations)</t>
  </si>
  <si>
    <t>Do you consider this report to be exemplary in covering disability issues? (yes, partial, no)</t>
  </si>
  <si>
    <t>Humanitarian Action (to be filled in if humanitarian action is a x-cutting theme)</t>
  </si>
  <si>
    <t>Is humanitarian context well described?</t>
  </si>
  <si>
    <t>Is there at least one evaluation question addressing the humanitarian situation?</t>
  </si>
  <si>
    <t>Does evaluation address any of the five humanitarian criteria?</t>
  </si>
  <si>
    <t>Which ones?</t>
  </si>
  <si>
    <t>Coverage</t>
  </si>
  <si>
    <t>Connectedness</t>
  </si>
  <si>
    <t>Coordination</t>
  </si>
  <si>
    <t>Protection</t>
  </si>
  <si>
    <t>Security</t>
  </si>
  <si>
    <t>Do you consider this to be exemplary in its coverage of humanitarian issues?</t>
  </si>
  <si>
    <r>
      <t xml:space="preserve">Is a clear, standalone document useful for informing decision making, (a minimum of 5 pages, up to a maximum of 7 pages).
</t>
    </r>
    <r>
      <rPr>
        <i/>
        <sz val="12"/>
        <color theme="1"/>
        <rFont val="Calibri Light"/>
        <family val="2"/>
      </rPr>
      <t xml:space="preserve">Note: YES - the executive summary is within the indicated maximum page limit. PARTIAL - the executive summary exceeds the maximum page limit by 1 to 2 pages. NO - the executive summary exceeds the maximum page limit by more than 2 pages. </t>
    </r>
  </si>
  <si>
    <t>Evaluation design and set of methods are clearly described, and are relevant and robust for the evaluation's purpose, objectives and scope, including the use of AI in the evaluation process if applicable. </t>
  </si>
  <si>
    <t>Clear and complete description of the methods of analysis, including explanability and full disclosure of the use of AI in the evaluation process, if applicable.</t>
  </si>
  <si>
    <t>Innovation practice is used to improve the quality of evaluation process. This could include efforts to optimize the evaluation process (e.g., use of AI or new technology for data gathering, content analysis, outcome harvesting among others), or components introduced to enhance inclusion and participation in the evaluation processes (e.g. a youth steering committee), or ways of sharing of evaluation results.</t>
  </si>
  <si>
    <t xml:space="preserve">Findings are presented clearly and provide sufficient levels of evidence to systematically address all the evaluation's questions </t>
  </si>
  <si>
    <t>Evaluation uses credible forms of qualitative and quantitative data. It presents both output and outcome-level data as relevant to the evaluation framework. Triangulation is evident using multiple data sources.</t>
  </si>
  <si>
    <r>
      <rPr>
        <b/>
        <sz val="12"/>
        <color theme="1"/>
        <rFont val="Calibri Light"/>
        <family val="2"/>
      </rPr>
      <t>i  GEEW is integrated in the evaluation scope of analysis, and evaluation criteria and questions are designed in a way that ensures GEEW-related data will be collected.</t>
    </r>
    <r>
      <rPr>
        <sz val="12"/>
        <color theme="1"/>
        <rFont val="Calibri Light"/>
        <family val="2"/>
      </rPr>
      <t xml:space="preserve">
a. Does the evaluation assess whether sufficient information was collected during the implementation period on specific result indicators to measure progress on human rights and gender equality results?
b. Does the evaluation include an objective specific to assessment of human rights and gender equality considerations or was it mainstreamed in other objectives?
c. Was a standalone criterion on gender and/or human rights included in the evaluation framework or mainstreamed into other evaluation criteria?
d. Is there a dedicated evaluation question or sub-question regarding how GEEW was integrated into the subject of the evaluation?</t>
    </r>
  </si>
  <si>
    <r>
      <rPr>
        <b/>
        <sz val="12"/>
        <color theme="1"/>
        <rFont val="Calibri Light"/>
        <family val="2"/>
      </rPr>
      <t xml:space="preserve">iii  The evaluation findings, conclusions and recommendations reflect a gender analysis.  </t>
    </r>
    <r>
      <rPr>
        <sz val="12"/>
        <color theme="1"/>
        <rFont val="Calibri Light"/>
        <family val="2"/>
      </rPr>
      <t xml:space="preserve">
 a. Does the evaluation have a background section that includes an intersectional analysis of the specific social groups affected by the issue or spell out the relevant normative instruments or policies related to human rights and gender equality?
b. Do the findings include data analysis that explicitly and transparently triangulates the voices of different social role groups, and/or disaggregates quantitative data, where applicable?
c. Are unanticipated effects of the intervention on human rights and gender equality described?
d. Does the evaluation report provide specific recommendations addressing GEWE issues, and priorities for action to improve GEWE or the intervention or future initiatives in this area?</t>
    </r>
  </si>
  <si>
    <r>
      <rPr>
        <b/>
        <sz val="12"/>
        <color theme="1"/>
        <rFont val="Calibri"/>
        <family val="2"/>
      </rPr>
      <t>Are the selected evaluation questions and evaluation criteria appropriate for the purpose of the evaluation and is there clear justification for their use?</t>
    </r>
    <r>
      <rPr>
        <sz val="12"/>
        <color theme="1"/>
        <rFont val="Calibri"/>
        <family val="2"/>
      </rPr>
      <t xml:space="preserve">
</t>
    </r>
    <r>
      <rPr>
        <i/>
        <sz val="12"/>
        <color theme="1"/>
        <rFont val="Calibri Light"/>
        <family val="2"/>
      </rPr>
      <t xml:space="preserve">Note: UNFPA evaluation standards refer to the OECD/DAC criteria such as: relevance, coherence, effectiveness, efficiency and sustainability (not necessarily applicable to all evaluations) and, for country programmes that include circumscribed and limited humanitarian and/or emergency interventions, the criteria of coverage and connectedness. </t>
    </r>
  </si>
  <si>
    <r>
      <t xml:space="preserve">Are ethical issues and considerations described?
</t>
    </r>
    <r>
      <rPr>
        <b/>
        <sz val="12"/>
        <color theme="1"/>
        <rFont val="Calibri Light"/>
        <family val="2"/>
      </rPr>
      <t>The evaluation should be guided by the UNEG ethical standards for evaluation. As such, the evaluation report should include:</t>
    </r>
  </si>
  <si>
    <r>
      <rPr>
        <b/>
        <sz val="12"/>
        <color theme="1"/>
        <rFont val="Calibri"/>
        <family val="2"/>
      </rPr>
      <t xml:space="preserve">Does the evaluation meet UN SWAP evaluation performance indicators? </t>
    </r>
    <r>
      <rPr>
        <sz val="12"/>
        <color theme="1"/>
        <rFont val="Calibri"/>
        <family val="2"/>
      </rPr>
      <t xml:space="preserve">
</t>
    </r>
    <r>
      <rPr>
        <i/>
        <sz val="12"/>
        <color theme="1"/>
        <rFont val="Calibri Light"/>
        <family val="2"/>
      </rPr>
      <t xml:space="preserve">
Note: this question will be rated according to UN SWAP standards with detail provided below</t>
    </r>
  </si>
  <si>
    <t>Clear description of ethical issues and considerations (e.g. respect for dignity and diversity, fair representation, confidentiality, and avoidance of harm) that may arise in the evaluation, safeguard mechanisms for respondents (e.g. parental consent forms for adolescents, compliance with codes for vulnerable groups; WHO standards of safe data collection on GBV) and ethical considerations in the use of AI as applicable (e.g, transparancy of use, explainability, privacy, data protection, accuracy, human rights). If AI is used in the evaluation, there should be transparency and disclosure on the ethical and responsible use of AI in the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</si>
</sst>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mmmm\ d\,\ yyyy"/>
  </numFmts>
  <fonts count="38" x14ac:knownFonts="1">
    <font>
      <sz val="11"/>
      <color theme="1"/>
      <name val="Arial"/>
      <scheme val="minor"/>
    </font>
    <font>
      <b/>
      <sz val="24"/>
      <color theme="5"/>
      <name val="Calibri"/>
      <family val="2"/>
    </font>
    <font>
      <b/>
      <sz val="28"/>
      <color rgb="FF00B0F0"/>
      <name val="Calibri"/>
      <family val="2"/>
    </font>
    <font>
      <sz val="11"/>
      <color theme="1"/>
      <name val="Calibri"/>
      <family val="2"/>
    </font>
    <font>
      <i/>
      <sz val="10"/>
      <color theme="1"/>
      <name val="Calibri"/>
      <family val="2"/>
    </font>
    <font>
      <b/>
      <sz val="14"/>
      <color theme="1"/>
      <name val="Calibri"/>
      <family val="2"/>
    </font>
    <font>
      <sz val="10"/>
      <color theme="1"/>
      <name val="Calibri"/>
      <family val="2"/>
    </font>
    <font>
      <b/>
      <sz val="16"/>
      <color theme="0"/>
      <name val="Calibri"/>
      <family val="2"/>
    </font>
    <font>
      <sz val="11"/>
      <name val="Arial"/>
      <family val="2"/>
    </font>
    <font>
      <sz val="11"/>
      <color theme="0"/>
      <name val="Calibri"/>
      <family val="2"/>
    </font>
    <font>
      <b/>
      <sz val="16"/>
      <color theme="1"/>
      <name val="Calibri"/>
      <family val="2"/>
    </font>
    <font>
      <sz val="12"/>
      <color theme="1"/>
      <name val="Calibri"/>
      <family val="2"/>
    </font>
    <font>
      <sz val="9"/>
      <color theme="1"/>
      <name val="Calibri"/>
      <family val="2"/>
    </font>
    <font>
      <b/>
      <sz val="18"/>
      <color theme="0"/>
      <name val="Calibri"/>
      <family val="2"/>
    </font>
    <font>
      <b/>
      <sz val="18"/>
      <color theme="1"/>
      <name val="Calibri"/>
      <family val="2"/>
    </font>
    <font>
      <sz val="9"/>
      <color rgb="FFFF0000"/>
      <name val="Calibri"/>
      <family val="2"/>
    </font>
    <font>
      <b/>
      <sz val="12"/>
      <color theme="1"/>
      <name val="Calibri"/>
      <family val="2"/>
    </font>
    <font>
      <b/>
      <sz val="11"/>
      <color theme="1"/>
      <name val="Calibri"/>
      <family val="2"/>
    </font>
    <font>
      <b/>
      <sz val="14"/>
      <color theme="5"/>
      <name val="Calibri"/>
      <family val="2"/>
    </font>
    <font>
      <b/>
      <sz val="12"/>
      <color theme="0"/>
      <name val="Calibri"/>
      <family val="2"/>
    </font>
    <font>
      <b/>
      <sz val="12"/>
      <color rgb="FF797979"/>
      <name val="Calibri"/>
      <family val="2"/>
    </font>
    <font>
      <b/>
      <sz val="11"/>
      <color rgb="FF000000"/>
      <name val="Calibri"/>
      <family val="2"/>
    </font>
    <font>
      <sz val="11"/>
      <color rgb="FF000000"/>
      <name val="Calibri"/>
      <family val="2"/>
    </font>
    <font>
      <b/>
      <sz val="12"/>
      <color theme="0"/>
      <name val="Arial"/>
      <family val="2"/>
    </font>
    <font>
      <b/>
      <sz val="12"/>
      <color theme="1"/>
      <name val="Arial"/>
      <family val="2"/>
    </font>
    <font>
      <sz val="12"/>
      <color theme="1"/>
      <name val="Arial"/>
      <family val="2"/>
    </font>
    <font>
      <b/>
      <sz val="10"/>
      <color theme="0"/>
      <name val="Arial"/>
      <family val="2"/>
    </font>
    <font>
      <sz val="10"/>
      <color theme="1"/>
      <name val="Arial"/>
      <family val="2"/>
    </font>
    <font>
      <b/>
      <sz val="10"/>
      <color theme="1"/>
      <name val="Arial"/>
      <family val="2"/>
    </font>
    <font>
      <sz val="14"/>
      <color theme="1"/>
      <name val="Calibri"/>
      <family val="2"/>
    </font>
    <font>
      <sz val="11"/>
      <color theme="1"/>
      <name val="Arial"/>
      <family val="2"/>
    </font>
    <font>
      <i/>
      <sz val="12"/>
      <color theme="1"/>
      <name val="Calibri Light"/>
      <family val="2"/>
    </font>
    <font>
      <sz val="12"/>
      <color theme="1"/>
      <name val="Calibri Light"/>
      <family val="2"/>
    </font>
    <font>
      <b/>
      <sz val="12"/>
      <color rgb="FFFF0000"/>
      <name val="Calibri Light"/>
      <family val="2"/>
    </font>
    <font>
      <b/>
      <sz val="12"/>
      <color theme="1"/>
      <name val="Calibri Light"/>
      <family val="2"/>
    </font>
    <font>
      <sz val="12"/>
      <color theme="1"/>
      <name val="Calibri"/>
      <family val="2"/>
    </font>
    <font>
      <sz val="12"/>
      <color theme="1"/>
      <name val="Calibri Light"/>
      <family val="2"/>
    </font>
    <font>
      <b/>
      <sz val="12"/>
      <color theme="1"/>
      <name val="Calibri"/>
      <family val="2"/>
    </font>
  </fonts>
  <fills count="26">
    <fill>
      <patternFill patternType="none"/>
    </fill>
    <fill>
      <patternFill patternType="gray125"/>
    </fill>
    <fill>
      <patternFill patternType="solid">
        <fgColor theme="5"/>
        <bgColor theme="5"/>
      </patternFill>
    </fill>
    <fill>
      <patternFill patternType="solid">
        <fgColor rgb="FF2E75B5"/>
        <bgColor rgb="FF2E75B5"/>
      </patternFill>
    </fill>
    <fill>
      <patternFill patternType="solid">
        <fgColor rgb="FF548135"/>
        <bgColor rgb="FF548135"/>
      </patternFill>
    </fill>
    <fill>
      <patternFill patternType="solid">
        <fgColor theme="0"/>
        <bgColor theme="0"/>
      </patternFill>
    </fill>
    <fill>
      <patternFill patternType="solid">
        <fgColor rgb="FFA8D08D"/>
        <bgColor rgb="FFA8D08D"/>
      </patternFill>
    </fill>
    <fill>
      <patternFill patternType="solid">
        <fgColor rgb="FFFFD401"/>
        <bgColor rgb="FFFFD401"/>
      </patternFill>
    </fill>
    <fill>
      <patternFill patternType="solid">
        <fgColor rgb="FFFF2600"/>
        <bgColor rgb="FFFF2600"/>
      </patternFill>
    </fill>
    <fill>
      <patternFill patternType="solid">
        <fgColor rgb="FFF4B083"/>
        <bgColor rgb="FFF4B083"/>
      </patternFill>
    </fill>
    <fill>
      <patternFill patternType="solid">
        <fgColor rgb="FFD8D8D8"/>
        <bgColor rgb="FFD8D8D8"/>
      </patternFill>
    </fill>
    <fill>
      <patternFill patternType="solid">
        <fgColor rgb="FFF2F2F2"/>
        <bgColor rgb="FFF2F2F2"/>
      </patternFill>
    </fill>
    <fill>
      <patternFill patternType="solid">
        <fgColor rgb="FFECECEC"/>
        <bgColor rgb="FFECECEC"/>
      </patternFill>
    </fill>
    <fill>
      <patternFill patternType="solid">
        <fgColor rgb="FFC5E0B3"/>
        <bgColor rgb="FFC5E0B3"/>
      </patternFill>
    </fill>
    <fill>
      <patternFill patternType="solid">
        <fgColor rgb="FF7F7F7F"/>
        <bgColor rgb="FF7F7F7F"/>
      </patternFill>
    </fill>
    <fill>
      <patternFill patternType="solid">
        <fgColor rgb="FFBDD6EE"/>
        <bgColor rgb="FFBDD6EE"/>
      </patternFill>
    </fill>
    <fill>
      <patternFill patternType="solid">
        <fgColor rgb="FF007742"/>
        <bgColor rgb="FF007742"/>
      </patternFill>
    </fill>
    <fill>
      <patternFill patternType="solid">
        <fgColor rgb="FF78A742"/>
        <bgColor rgb="FF78A742"/>
      </patternFill>
    </fill>
    <fill>
      <patternFill patternType="solid">
        <fgColor rgb="FFFFD400"/>
        <bgColor rgb="FFFFD400"/>
      </patternFill>
    </fill>
    <fill>
      <patternFill patternType="solid">
        <fgColor rgb="FF797979"/>
        <bgColor rgb="FF797979"/>
      </patternFill>
    </fill>
    <fill>
      <patternFill patternType="solid">
        <fgColor rgb="FF9CC2E5"/>
        <bgColor rgb="FF9CC2E5"/>
      </patternFill>
    </fill>
    <fill>
      <patternFill patternType="solid">
        <fgColor theme="1"/>
        <bgColor theme="1"/>
      </patternFill>
    </fill>
    <fill>
      <patternFill patternType="solid">
        <fgColor theme="8"/>
        <bgColor theme="8"/>
      </patternFill>
    </fill>
    <fill>
      <patternFill patternType="solid">
        <fgColor rgb="FFEBEBEB"/>
        <bgColor rgb="FFEBEBEB"/>
      </patternFill>
    </fill>
    <fill>
      <patternFill patternType="solid">
        <fgColor rgb="FFD9E2F3"/>
        <bgColor rgb="FFD9E2F3"/>
      </patternFill>
    </fill>
    <fill>
      <patternFill patternType="solid">
        <fgColor rgb="FFE2F0DB"/>
        <bgColor rgb="FFE2F0DB"/>
      </patternFill>
    </fill>
  </fills>
  <borders count="1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163">
    <xf numFmtId="0" fontId="0" fillId="0" borderId="0" xfId="0"/>
    <xf numFmtId="0" fontId="2" fillId="0" borderId="0" xfId="0" applyFont="1" applyAlignment="1">
      <alignment vertical="top" wrapText="1"/>
    </xf>
    <xf numFmtId="0" fontId="3" fillId="0" borderId="0" xfId="0" applyFont="1" applyAlignment="1">
      <alignment vertical="top" wrapText="1"/>
    </xf>
    <xf numFmtId="0" fontId="6" fillId="0" borderId="0" xfId="0" applyFont="1" applyAlignment="1">
      <alignment vertical="top" wrapText="1"/>
    </xf>
    <xf numFmtId="9" fontId="9" fillId="2" borderId="3" xfId="0" applyNumberFormat="1" applyFont="1" applyFill="1" applyBorder="1" applyAlignment="1">
      <alignment horizontal="center" vertical="center" wrapText="1"/>
    </xf>
    <xf numFmtId="0" fontId="9" fillId="2" borderId="3" xfId="0" applyFont="1" applyFill="1" applyBorder="1" applyAlignment="1">
      <alignment wrapText="1"/>
    </xf>
    <xf numFmtId="0" fontId="9" fillId="0" borderId="4" xfId="0" applyFont="1" applyBorder="1" applyAlignment="1">
      <alignment wrapText="1"/>
    </xf>
    <xf numFmtId="0" fontId="9" fillId="0" borderId="0" xfId="0" applyFont="1" applyAlignment="1">
      <alignment vertical="top" wrapText="1"/>
    </xf>
    <xf numFmtId="9" fontId="11" fillId="2" borderId="3" xfId="0" applyNumberFormat="1" applyFont="1" applyFill="1" applyBorder="1" applyAlignment="1">
      <alignment horizontal="center"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7" fillId="3" borderId="3" xfId="0" applyFont="1" applyFill="1" applyBorder="1" applyAlignment="1">
      <alignment horizontal="left" vertical="center" wrapText="1"/>
    </xf>
    <xf numFmtId="0" fontId="12" fillId="0" borderId="3" xfId="0" applyFont="1" applyBorder="1" applyAlignment="1">
      <alignment horizontal="left" vertical="center" wrapText="1"/>
    </xf>
    <xf numFmtId="0" fontId="6" fillId="0" borderId="3" xfId="0" applyFont="1" applyBorder="1" applyAlignment="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0" fontId="13" fillId="4" borderId="3"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5" borderId="3" xfId="0" applyFont="1" applyFill="1" applyBorder="1" applyAlignment="1">
      <alignment horizontal="left" vertical="center" wrapText="1"/>
    </xf>
    <xf numFmtId="0" fontId="12" fillId="0" borderId="4" xfId="0" applyFont="1" applyBorder="1" applyAlignment="1">
      <alignment horizontal="center" vertical="top" wrapText="1"/>
    </xf>
    <xf numFmtId="0" fontId="14" fillId="6" borderId="3" xfId="0" applyFont="1" applyFill="1" applyBorder="1" applyAlignment="1">
      <alignment horizontal="left" vertical="top" wrapText="1"/>
    </xf>
    <xf numFmtId="0" fontId="15" fillId="5" borderId="3" xfId="0" applyFont="1" applyFill="1" applyBorder="1" applyAlignment="1">
      <alignment horizontal="left" vertical="top" wrapText="1"/>
    </xf>
    <xf numFmtId="0" fontId="14" fillId="7" borderId="3" xfId="0" applyFont="1" applyFill="1" applyBorder="1" applyAlignment="1">
      <alignment horizontal="left" vertical="top" wrapText="1"/>
    </xf>
    <xf numFmtId="0" fontId="12" fillId="5" borderId="3"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11" fillId="0" borderId="4" xfId="0" applyFont="1" applyBorder="1" applyAlignment="1">
      <alignment vertical="top" wrapText="1"/>
    </xf>
    <xf numFmtId="0" fontId="11" fillId="9" borderId="3" xfId="0" applyFont="1" applyFill="1" applyBorder="1" applyAlignment="1">
      <alignment horizontal="left" vertical="top" wrapText="1"/>
    </xf>
    <xf numFmtId="0" fontId="11" fillId="0" borderId="0" xfId="0" applyFont="1" applyAlignment="1">
      <alignment horizontal="left" vertical="top" wrapText="1"/>
    </xf>
    <xf numFmtId="0" fontId="11" fillId="10" borderId="3" xfId="0" applyFont="1" applyFill="1" applyBorder="1" applyAlignment="1">
      <alignment vertical="top" wrapText="1"/>
    </xf>
    <xf numFmtId="0" fontId="11" fillId="12" borderId="3" xfId="0" applyFont="1" applyFill="1" applyBorder="1" applyAlignment="1">
      <alignment vertical="center" wrapText="1"/>
    </xf>
    <xf numFmtId="0" fontId="11" fillId="5" borderId="6" xfId="0" applyFont="1" applyFill="1" applyBorder="1" applyAlignment="1">
      <alignment vertical="center" wrapText="1"/>
    </xf>
    <xf numFmtId="0" fontId="3" fillId="0" borderId="8" xfId="0" applyFont="1" applyBorder="1" applyAlignment="1">
      <alignment wrapText="1"/>
    </xf>
    <xf numFmtId="0" fontId="9" fillId="0" borderId="3" xfId="0" applyFont="1" applyBorder="1" applyAlignment="1">
      <alignment wrapText="1"/>
    </xf>
    <xf numFmtId="0" fontId="16" fillId="2" borderId="3" xfId="0" applyFont="1" applyFill="1" applyBorder="1" applyAlignment="1">
      <alignment horizontal="left" vertical="top" wrapText="1"/>
    </xf>
    <xf numFmtId="9" fontId="11" fillId="13" borderId="9" xfId="0" applyNumberFormat="1" applyFont="1" applyFill="1" applyBorder="1" applyAlignment="1">
      <alignment horizontal="center" vertical="center" wrapText="1"/>
    </xf>
    <xf numFmtId="0" fontId="16" fillId="2" borderId="9" xfId="0" applyFont="1" applyFill="1" applyBorder="1" applyAlignment="1">
      <alignment horizontal="center" vertical="top" wrapText="1"/>
    </xf>
    <xf numFmtId="9" fontId="11" fillId="0" borderId="3" xfId="0" applyNumberFormat="1" applyFont="1" applyBorder="1" applyAlignment="1">
      <alignment horizontal="center" vertical="center" wrapText="1"/>
    </xf>
    <xf numFmtId="0" fontId="16" fillId="9" borderId="3" xfId="0" applyFont="1" applyFill="1" applyBorder="1" applyAlignment="1">
      <alignment vertical="top" wrapText="1"/>
    </xf>
    <xf numFmtId="9" fontId="11" fillId="9" borderId="9" xfId="0" applyNumberFormat="1" applyFont="1" applyFill="1" applyBorder="1" applyAlignment="1">
      <alignment horizontal="center" vertical="center" wrapText="1"/>
    </xf>
    <xf numFmtId="9" fontId="11" fillId="9" borderId="9" xfId="0" applyNumberFormat="1" applyFont="1" applyFill="1" applyBorder="1" applyAlignment="1">
      <alignment vertical="top" wrapText="1"/>
    </xf>
    <xf numFmtId="0" fontId="11" fillId="0" borderId="3" xfId="0" applyFont="1" applyBorder="1" applyAlignment="1">
      <alignment vertical="top" wrapText="1"/>
    </xf>
    <xf numFmtId="0" fontId="16" fillId="11" borderId="3" xfId="0" applyFont="1" applyFill="1" applyBorder="1" applyAlignment="1">
      <alignment horizontal="right" vertical="top" wrapText="1"/>
    </xf>
    <xf numFmtId="0" fontId="11" fillId="11" borderId="3" xfId="0" applyFont="1" applyFill="1" applyBorder="1" applyAlignment="1">
      <alignment vertical="top" wrapText="1"/>
    </xf>
    <xf numFmtId="0" fontId="11" fillId="0" borderId="1" xfId="0" applyFont="1" applyBorder="1" applyAlignment="1">
      <alignment horizontal="center" vertical="center" wrapText="1"/>
    </xf>
    <xf numFmtId="0" fontId="11" fillId="11" borderId="9" xfId="0" applyFont="1" applyFill="1" applyBorder="1" applyAlignment="1">
      <alignment vertical="top" wrapText="1"/>
    </xf>
    <xf numFmtId="0" fontId="11" fillId="0" borderId="3" xfId="0" applyFont="1" applyBorder="1" applyAlignment="1">
      <alignment horizontal="center" vertical="top" wrapText="1"/>
    </xf>
    <xf numFmtId="0" fontId="11" fillId="9" borderId="9" xfId="0" applyFont="1" applyFill="1" applyBorder="1" applyAlignment="1">
      <alignment horizontal="left" vertical="top" wrapText="1"/>
    </xf>
    <xf numFmtId="0" fontId="11" fillId="11" borderId="6" xfId="0" applyFont="1" applyFill="1" applyBorder="1" applyAlignment="1">
      <alignment vertical="top" wrapText="1"/>
    </xf>
    <xf numFmtId="0" fontId="16" fillId="2" borderId="3" xfId="0" applyFont="1" applyFill="1" applyBorder="1" applyAlignment="1">
      <alignment vertical="top" wrapText="1"/>
    </xf>
    <xf numFmtId="0" fontId="11" fillId="11" borderId="10" xfId="0" applyFont="1" applyFill="1" applyBorder="1" applyAlignment="1">
      <alignment vertical="top" wrapText="1"/>
    </xf>
    <xf numFmtId="0" fontId="11" fillId="0" borderId="3" xfId="0" applyFont="1" applyBorder="1" applyAlignment="1">
      <alignment horizontal="center" vertical="center" wrapText="1"/>
    </xf>
    <xf numFmtId="0" fontId="11" fillId="12" borderId="9" xfId="0" applyFont="1" applyFill="1" applyBorder="1" applyAlignment="1">
      <alignment vertical="top" wrapText="1"/>
    </xf>
    <xf numFmtId="0" fontId="16" fillId="9" borderId="3" xfId="0" applyFont="1" applyFill="1" applyBorder="1" applyAlignment="1">
      <alignment horizontal="right" vertical="top" wrapText="1"/>
    </xf>
    <xf numFmtId="0" fontId="3" fillId="9" borderId="6" xfId="0" applyFont="1" applyFill="1" applyBorder="1"/>
    <xf numFmtId="0" fontId="11" fillId="9" borderId="9" xfId="0" applyFont="1" applyFill="1" applyBorder="1" applyAlignment="1">
      <alignment vertical="top" wrapText="1"/>
    </xf>
    <xf numFmtId="0" fontId="17" fillId="0" borderId="0" xfId="0" applyFont="1" applyAlignment="1">
      <alignment horizontal="right" vertical="top" wrapText="1"/>
    </xf>
    <xf numFmtId="0" fontId="11" fillId="2" borderId="9" xfId="0" applyFont="1" applyFill="1" applyBorder="1" applyAlignment="1">
      <alignment horizontal="center" vertical="top" wrapText="1"/>
    </xf>
    <xf numFmtId="1" fontId="11" fillId="9" borderId="9" xfId="0" applyNumberFormat="1" applyFont="1" applyFill="1" applyBorder="1" applyAlignment="1">
      <alignment horizontal="center" vertical="center" wrapText="1"/>
    </xf>
    <xf numFmtId="0" fontId="16" fillId="9" borderId="9" xfId="0" applyFont="1" applyFill="1" applyBorder="1" applyAlignment="1">
      <alignment horizontal="center" vertical="top" wrapText="1"/>
    </xf>
    <xf numFmtId="49" fontId="11" fillId="11" borderId="9" xfId="0" applyNumberFormat="1" applyFont="1" applyFill="1" applyBorder="1" applyAlignment="1">
      <alignment vertical="top" wrapText="1"/>
    </xf>
    <xf numFmtId="0" fontId="3" fillId="14" borderId="6" xfId="0" applyFont="1" applyFill="1" applyBorder="1" applyAlignment="1">
      <alignment vertical="top" wrapText="1"/>
    </xf>
    <xf numFmtId="0" fontId="3" fillId="14" borderId="6" xfId="0" applyFont="1" applyFill="1" applyBorder="1" applyAlignment="1">
      <alignment horizontal="center" vertical="center" wrapText="1"/>
    </xf>
    <xf numFmtId="0" fontId="3" fillId="14" borderId="1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17" fillId="0" borderId="0" xfId="0" applyFont="1" applyAlignment="1">
      <alignment vertical="top" wrapText="1"/>
    </xf>
    <xf numFmtId="0" fontId="18" fillId="0" borderId="0" xfId="0" applyFont="1" applyAlignment="1">
      <alignment vertical="top" wrapText="1"/>
    </xf>
    <xf numFmtId="0" fontId="16" fillId="0" borderId="0" xfId="0" applyFont="1" applyAlignment="1">
      <alignment horizontal="right" vertical="top" wrapText="1"/>
    </xf>
    <xf numFmtId="0" fontId="18" fillId="0" borderId="11" xfId="0" applyFont="1" applyBorder="1" applyAlignment="1">
      <alignment vertical="top" wrapText="1"/>
    </xf>
    <xf numFmtId="0" fontId="11" fillId="0" borderId="12" xfId="0" applyFont="1" applyBorder="1" applyAlignment="1">
      <alignment vertical="top" wrapText="1"/>
    </xf>
    <xf numFmtId="0" fontId="3" fillId="0" borderId="0" xfId="0" applyFont="1" applyAlignment="1">
      <alignment wrapText="1"/>
    </xf>
    <xf numFmtId="0" fontId="11" fillId="0" borderId="12" xfId="0" applyFont="1" applyBorder="1" applyAlignment="1">
      <alignment wrapText="1"/>
    </xf>
    <xf numFmtId="0" fontId="11" fillId="0" borderId="13" xfId="0" applyFont="1" applyBorder="1" applyAlignment="1">
      <alignment vertical="top" wrapText="1"/>
    </xf>
    <xf numFmtId="0" fontId="3" fillId="0" borderId="1" xfId="0" applyFont="1" applyBorder="1" applyAlignment="1">
      <alignment vertical="top" wrapText="1"/>
    </xf>
    <xf numFmtId="0" fontId="16" fillId="15" borderId="3" xfId="0" applyFont="1" applyFill="1" applyBorder="1" applyAlignment="1">
      <alignment horizontal="left" vertical="top" wrapText="1"/>
    </xf>
    <xf numFmtId="0" fontId="19" fillId="3" borderId="3"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6" fillId="17" borderId="3" xfId="0"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11" fillId="0" borderId="0" xfId="0" applyFont="1"/>
    <xf numFmtId="0" fontId="11" fillId="0" borderId="3" xfId="0" applyFont="1" applyBorder="1" applyAlignment="1">
      <alignment horizontal="left" vertical="top" wrapText="1"/>
    </xf>
    <xf numFmtId="0" fontId="11" fillId="0" borderId="3" xfId="0" applyFont="1" applyBorder="1" applyAlignment="1">
      <alignment vertical="center" wrapText="1"/>
    </xf>
    <xf numFmtId="0" fontId="11" fillId="0" borderId="3" xfId="0" quotePrefix="1" applyFont="1" applyBorder="1" applyAlignment="1">
      <alignment vertical="center" wrapText="1"/>
    </xf>
    <xf numFmtId="0" fontId="11" fillId="5"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0" xfId="0" applyFont="1" applyAlignment="1">
      <alignment vertical="center"/>
    </xf>
    <xf numFmtId="0" fontId="21" fillId="0" borderId="0" xfId="0" applyFont="1"/>
    <xf numFmtId="0" fontId="17" fillId="0" borderId="0" xfId="0" applyFont="1"/>
    <xf numFmtId="0" fontId="3" fillId="0" borderId="0" xfId="0" applyFont="1"/>
    <xf numFmtId="0" fontId="17" fillId="0" borderId="0" xfId="0" applyFont="1" applyAlignment="1">
      <alignment vertical="top"/>
    </xf>
    <xf numFmtId="0" fontId="22" fillId="0" borderId="0" xfId="0" applyFont="1"/>
    <xf numFmtId="0" fontId="3" fillId="0" borderId="0" xfId="0" applyFont="1" applyAlignment="1">
      <alignment vertical="top"/>
    </xf>
    <xf numFmtId="0" fontId="23" fillId="3" borderId="3" xfId="0" applyFont="1" applyFill="1" applyBorder="1" applyAlignment="1">
      <alignment horizontal="left" vertical="top" wrapText="1"/>
    </xf>
    <xf numFmtId="0" fontId="24" fillId="20" borderId="3" xfId="0" applyFont="1" applyFill="1" applyBorder="1" applyAlignment="1">
      <alignment horizontal="left" vertical="top" wrapText="1"/>
    </xf>
    <xf numFmtId="0" fontId="25" fillId="20" borderId="3" xfId="0" applyFont="1" applyFill="1" applyBorder="1" applyAlignment="1">
      <alignment horizontal="left" vertical="top" wrapText="1"/>
    </xf>
    <xf numFmtId="0" fontId="24" fillId="15" borderId="3" xfId="0" applyFont="1" applyFill="1" applyBorder="1" applyAlignment="1">
      <alignment horizontal="left" vertical="top" wrapText="1"/>
    </xf>
    <xf numFmtId="0" fontId="25" fillId="15" borderId="3" xfId="0" applyFont="1" applyFill="1" applyBorder="1" applyAlignment="1">
      <alignment horizontal="left" vertical="top" wrapText="1"/>
    </xf>
    <xf numFmtId="0" fontId="25" fillId="11" borderId="3" xfId="0" applyFont="1" applyFill="1" applyBorder="1" applyAlignment="1">
      <alignment horizontal="left" vertical="top" wrapText="1"/>
    </xf>
    <xf numFmtId="0" fontId="25" fillId="0" borderId="3" xfId="0" applyFont="1" applyBorder="1" applyAlignment="1">
      <alignment horizontal="left" vertical="top" wrapText="1"/>
    </xf>
    <xf numFmtId="0" fontId="24" fillId="20" borderId="3" xfId="0" applyFont="1" applyFill="1" applyBorder="1" applyAlignment="1">
      <alignment vertical="top" wrapText="1"/>
    </xf>
    <xf numFmtId="0" fontId="24" fillId="15" borderId="3" xfId="0" applyFont="1" applyFill="1" applyBorder="1" applyAlignment="1">
      <alignment vertical="top"/>
    </xf>
    <xf numFmtId="0" fontId="25" fillId="21" borderId="3" xfId="0" applyFont="1" applyFill="1" applyBorder="1" applyAlignment="1">
      <alignment horizontal="left" vertical="top" wrapText="1"/>
    </xf>
    <xf numFmtId="0" fontId="26" fillId="3" borderId="3" xfId="0" applyFont="1" applyFill="1" applyBorder="1" applyAlignment="1">
      <alignment horizontal="left" vertical="top" wrapText="1"/>
    </xf>
    <xf numFmtId="49" fontId="27" fillId="0" borderId="3" xfId="0" applyNumberFormat="1" applyFont="1" applyBorder="1" applyAlignment="1">
      <alignment horizontal="left" vertical="top" wrapText="1"/>
    </xf>
    <xf numFmtId="0" fontId="27" fillId="0" borderId="3" xfId="0" applyFont="1" applyBorder="1" applyAlignment="1">
      <alignment horizontal="left" vertical="top" wrapText="1"/>
    </xf>
    <xf numFmtId="9" fontId="6" fillId="0" borderId="1" xfId="0" applyNumberFormat="1" applyFont="1" applyBorder="1" applyAlignment="1">
      <alignment horizontal="left" vertical="top" wrapText="1"/>
    </xf>
    <xf numFmtId="164" fontId="27" fillId="0" borderId="3" xfId="0" applyNumberFormat="1" applyFont="1" applyBorder="1" applyAlignment="1">
      <alignment horizontal="left" vertical="top" wrapText="1"/>
    </xf>
    <xf numFmtId="0" fontId="28" fillId="20" borderId="3" xfId="0" applyFont="1" applyFill="1" applyBorder="1" applyAlignment="1">
      <alignment horizontal="left" vertical="top" wrapText="1"/>
    </xf>
    <xf numFmtId="9" fontId="27" fillId="20" borderId="3" xfId="0" applyNumberFormat="1" applyFont="1" applyFill="1" applyBorder="1" applyAlignment="1">
      <alignment horizontal="left" vertical="top" wrapText="1"/>
    </xf>
    <xf numFmtId="0" fontId="28" fillId="15" borderId="3" xfId="0" applyFont="1" applyFill="1" applyBorder="1" applyAlignment="1">
      <alignment horizontal="left" vertical="top"/>
    </xf>
    <xf numFmtId="9" fontId="27" fillId="15" borderId="3" xfId="0" applyNumberFormat="1" applyFont="1" applyFill="1" applyBorder="1" applyAlignment="1">
      <alignment horizontal="left" vertical="top" wrapText="1"/>
    </xf>
    <xf numFmtId="0" fontId="27" fillId="11" borderId="3" xfId="0" applyFont="1" applyFill="1" applyBorder="1" applyAlignment="1">
      <alignment horizontal="left" vertical="top" wrapText="1"/>
    </xf>
    <xf numFmtId="0" fontId="28" fillId="15" borderId="3" xfId="0" applyFont="1" applyFill="1" applyBorder="1" applyAlignment="1">
      <alignment horizontal="left" vertical="top" wrapText="1"/>
    </xf>
    <xf numFmtId="0" fontId="27" fillId="15" borderId="3" xfId="0" applyFont="1" applyFill="1" applyBorder="1" applyAlignment="1">
      <alignment horizontal="left" vertical="top" wrapText="1"/>
    </xf>
    <xf numFmtId="0" fontId="27" fillId="20" borderId="3" xfId="0" applyFont="1" applyFill="1" applyBorder="1" applyAlignment="1">
      <alignment horizontal="left" vertical="top" wrapText="1"/>
    </xf>
    <xf numFmtId="1" fontId="27" fillId="15" borderId="3" xfId="0" applyNumberFormat="1" applyFont="1" applyFill="1" applyBorder="1" applyAlignment="1">
      <alignment horizontal="left" vertical="top" wrapText="1"/>
    </xf>
    <xf numFmtId="0" fontId="27" fillId="21" borderId="3" xfId="0" applyFont="1" applyFill="1" applyBorder="1" applyAlignment="1">
      <alignment horizontal="left" vertical="top" wrapText="1"/>
    </xf>
    <xf numFmtId="0" fontId="29" fillId="0" borderId="3" xfId="0" applyFont="1" applyBorder="1"/>
    <xf numFmtId="0" fontId="29" fillId="0" borderId="3" xfId="0" applyFont="1" applyBorder="1" applyAlignment="1">
      <alignment horizontal="left" vertical="top" wrapText="1"/>
    </xf>
    <xf numFmtId="0" fontId="29" fillId="21" borderId="3" xfId="0" applyFont="1" applyFill="1" applyBorder="1"/>
    <xf numFmtId="0" fontId="26" fillId="22" borderId="3" xfId="0" applyFont="1" applyFill="1" applyBorder="1" applyAlignment="1">
      <alignment horizontal="center" vertical="center" wrapText="1"/>
    </xf>
    <xf numFmtId="0" fontId="28" fillId="23" borderId="3" xfId="0" applyFont="1" applyFill="1" applyBorder="1" applyAlignment="1">
      <alignment horizontal="center" vertical="center" wrapText="1"/>
    </xf>
    <xf numFmtId="0" fontId="28" fillId="24" borderId="3"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11" borderId="3" xfId="0" applyFont="1" applyFill="1" applyBorder="1" applyAlignment="1">
      <alignment horizontal="center" vertical="center" wrapText="1"/>
    </xf>
    <xf numFmtId="0" fontId="30" fillId="0" borderId="0" xfId="0" applyFont="1" applyAlignment="1">
      <alignment vertical="center"/>
    </xf>
    <xf numFmtId="0" fontId="27" fillId="24" borderId="3" xfId="0" applyFont="1" applyFill="1" applyBorder="1"/>
    <xf numFmtId="0" fontId="27" fillId="25" borderId="3" xfId="0" applyFont="1" applyFill="1" applyBorder="1"/>
    <xf numFmtId="0" fontId="27" fillId="5" borderId="3" xfId="0" applyFont="1" applyFill="1" applyBorder="1"/>
    <xf numFmtId="0" fontId="35" fillId="11" borderId="3" xfId="0" applyFont="1" applyFill="1" applyBorder="1" applyAlignment="1">
      <alignment vertical="top" wrapText="1"/>
    </xf>
    <xf numFmtId="0" fontId="35" fillId="0" borderId="0" xfId="0" applyFont="1" applyAlignment="1">
      <alignment vertical="top" wrapText="1"/>
    </xf>
    <xf numFmtId="0" fontId="37" fillId="9" borderId="3" xfId="0" applyFont="1" applyFill="1" applyBorder="1" applyAlignment="1">
      <alignment vertical="top" wrapText="1"/>
    </xf>
    <xf numFmtId="0" fontId="35" fillId="9" borderId="3" xfId="0" applyFont="1" applyFill="1" applyBorder="1" applyAlignment="1">
      <alignment vertical="top" wrapText="1"/>
    </xf>
    <xf numFmtId="0" fontId="1" fillId="0" borderId="0" xfId="0" applyFont="1" applyAlignment="1">
      <alignment horizontal="left" vertical="center" wrapText="1"/>
    </xf>
    <xf numFmtId="0" fontId="0" fillId="0" borderId="0" xfId="0"/>
    <xf numFmtId="0" fontId="4" fillId="0" borderId="0" xfId="0" applyFont="1" applyAlignment="1">
      <alignment horizontal="left" vertical="top" wrapText="1"/>
    </xf>
    <xf numFmtId="49" fontId="5" fillId="0" borderId="0" xfId="0" applyNumberFormat="1" applyFont="1" applyAlignment="1">
      <alignment horizontal="left" vertical="center" wrapText="1"/>
    </xf>
    <xf numFmtId="0" fontId="7" fillId="2" borderId="1" xfId="0" applyFont="1" applyFill="1" applyBorder="1" applyAlignment="1">
      <alignment horizontal="left" vertical="top" wrapText="1"/>
    </xf>
    <xf numFmtId="0" fontId="8" fillId="0" borderId="2" xfId="0" applyFont="1" applyBorder="1"/>
    <xf numFmtId="0" fontId="10"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16" fillId="9" borderId="1" xfId="0" applyFont="1" applyFill="1" applyBorder="1" applyAlignment="1">
      <alignment horizontal="left" vertical="top" wrapText="1"/>
    </xf>
    <xf numFmtId="49" fontId="11" fillId="0" borderId="1" xfId="0" applyNumberFormat="1" applyFont="1" applyBorder="1" applyAlignment="1">
      <alignment horizontal="left" wrapText="1"/>
    </xf>
    <xf numFmtId="49" fontId="11" fillId="10" borderId="1" xfId="0" applyNumberFormat="1" applyFont="1" applyFill="1" applyBorder="1" applyAlignment="1">
      <alignment horizontal="left" wrapText="1"/>
    </xf>
    <xf numFmtId="0" fontId="11" fillId="0" borderId="1" xfId="0" applyFont="1" applyBorder="1" applyAlignment="1">
      <alignment horizontal="left" wrapText="1"/>
    </xf>
    <xf numFmtId="0" fontId="3" fillId="9" borderId="1" xfId="0" applyFont="1" applyFill="1" applyBorder="1" applyAlignment="1">
      <alignment horizontal="left" vertical="top" wrapText="1"/>
    </xf>
    <xf numFmtId="164" fontId="11" fillId="0" borderId="1" xfId="0" applyNumberFormat="1" applyFont="1" applyBorder="1" applyAlignment="1">
      <alignment horizontal="left" wrapText="1"/>
    </xf>
    <xf numFmtId="0" fontId="11" fillId="11" borderId="1" xfId="0" applyFont="1" applyFill="1" applyBorder="1" applyAlignment="1">
      <alignment horizontal="left" vertical="top" wrapText="1"/>
    </xf>
    <xf numFmtId="0" fontId="8" fillId="0" borderId="5" xfId="0" applyFont="1" applyBorder="1"/>
    <xf numFmtId="0" fontId="16" fillId="11" borderId="1" xfId="0" applyFont="1" applyFill="1" applyBorder="1" applyAlignment="1">
      <alignment horizontal="center" vertical="top" wrapText="1"/>
    </xf>
    <xf numFmtId="0" fontId="11" fillId="12" borderId="1" xfId="0" applyFont="1" applyFill="1" applyBorder="1" applyAlignment="1">
      <alignment horizontal="left" vertical="center" wrapText="1"/>
    </xf>
    <xf numFmtId="0" fontId="36" fillId="11" borderId="1" xfId="0" applyFont="1" applyFill="1" applyBorder="1" applyAlignment="1">
      <alignment vertical="top" wrapText="1"/>
    </xf>
    <xf numFmtId="0" fontId="8" fillId="0" borderId="7" xfId="0" applyFont="1" applyBorder="1"/>
    <xf numFmtId="0" fontId="11" fillId="11" borderId="1" xfId="0" applyFont="1" applyFill="1" applyBorder="1" applyAlignment="1">
      <alignment vertical="top" wrapText="1"/>
    </xf>
    <xf numFmtId="0" fontId="11" fillId="0" borderId="1" xfId="0" applyFont="1" applyBorder="1" applyAlignment="1">
      <alignment horizontal="left" vertical="top" wrapText="1"/>
    </xf>
  </cellXfs>
  <cellStyles count="1">
    <cellStyle name="Normal" xfId="0" builtinId="0"/>
  </cellStyles>
  <dxfs count="35">
    <dxf>
      <font>
        <color theme="0"/>
      </font>
      <fill>
        <patternFill patternType="solid">
          <fgColor rgb="FFFF2600"/>
          <bgColor rgb="FFFF2600"/>
        </patternFill>
      </fill>
    </dxf>
    <dxf>
      <font>
        <color theme="1"/>
      </font>
      <fill>
        <patternFill patternType="solid">
          <fgColor rgb="FFFFD401"/>
          <bgColor rgb="FFFFD401"/>
        </patternFill>
      </fill>
    </dxf>
    <dxf>
      <font>
        <color theme="1"/>
      </font>
      <fill>
        <patternFill patternType="solid">
          <fgColor rgb="FFA8D08D"/>
          <bgColor rgb="FFA8D08D"/>
        </patternFill>
      </fill>
    </dxf>
    <dxf>
      <font>
        <color theme="0"/>
      </font>
      <fill>
        <patternFill patternType="solid">
          <fgColor rgb="FF548135"/>
          <bgColor rgb="FF548135"/>
        </patternFill>
      </fill>
    </dxf>
    <dxf>
      <font>
        <color theme="0"/>
      </font>
      <fill>
        <patternFill patternType="solid">
          <fgColor rgb="FF2E75B5"/>
          <bgColor rgb="FF2E75B5"/>
        </patternFill>
      </fill>
    </dxf>
    <dxf>
      <fill>
        <patternFill patternType="solid">
          <fgColor rgb="FF2E75B5"/>
          <bgColor rgb="FF2E75B5"/>
        </patternFill>
      </fill>
    </dxf>
    <dxf>
      <fill>
        <patternFill patternType="solid">
          <fgColor rgb="FFA8D08D"/>
          <bgColor rgb="FFA8D08D"/>
        </patternFill>
      </fill>
    </dxf>
    <dxf>
      <font>
        <color rgb="FF9C0006"/>
      </font>
      <fill>
        <patternFill patternType="solid">
          <fgColor rgb="FFFFC7CE"/>
          <bgColor rgb="FFFFC7CE"/>
        </patternFill>
      </fill>
    </dxf>
    <dxf>
      <fill>
        <patternFill patternType="solid">
          <fgColor rgb="FFD8D8D8"/>
          <bgColor rgb="FFD8D8D8"/>
        </patternFill>
      </fill>
    </dxf>
    <dxf>
      <font>
        <color theme="0"/>
      </font>
      <fill>
        <patternFill patternType="solid">
          <fgColor rgb="FFFF2600"/>
          <bgColor rgb="FFFF2600"/>
        </patternFill>
      </fill>
    </dxf>
    <dxf>
      <font>
        <color theme="1"/>
      </font>
      <fill>
        <patternFill patternType="solid">
          <fgColor rgb="FFFFD401"/>
          <bgColor rgb="FFFFD401"/>
        </patternFill>
      </fill>
    </dxf>
    <dxf>
      <font>
        <color theme="1"/>
      </font>
      <fill>
        <patternFill patternType="solid">
          <fgColor rgb="FFA8D08D"/>
          <bgColor rgb="FFA8D08D"/>
        </patternFill>
      </fill>
    </dxf>
    <dxf>
      <font>
        <color theme="0"/>
      </font>
      <fill>
        <patternFill patternType="solid">
          <fgColor rgb="FF548135"/>
          <bgColor rgb="FF548135"/>
        </patternFill>
      </fill>
    </dxf>
    <dxf>
      <font>
        <color theme="0"/>
      </font>
      <fill>
        <patternFill patternType="solid">
          <fgColor rgb="FF2E75B5"/>
          <bgColor rgb="FF2E75B5"/>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tabSelected="1" view="pageBreakPreview" topLeftCell="A77" zoomScaleNormal="100" zoomScaleSheetLayoutView="100" workbookViewId="0">
      <selection activeCell="D6" sqref="D6"/>
    </sheetView>
  </sheetViews>
  <sheetFormatPr defaultColWidth="12.5625" defaultRowHeight="15" customHeight="1" x14ac:dyDescent="0.35"/>
  <cols>
    <col min="1" max="1" width="13" customWidth="1"/>
    <col min="2" max="2" width="58.3125" customWidth="1"/>
    <col min="3" max="3" width="15.3125" customWidth="1"/>
    <col min="4" max="4" width="67.8125" customWidth="1"/>
    <col min="5" max="5" width="23.5625" hidden="1" customWidth="1"/>
    <col min="6" max="6" width="12.5625" hidden="1" customWidth="1"/>
  </cols>
  <sheetData>
    <row r="1" spans="1:26" ht="40.5" customHeight="1" x14ac:dyDescent="0.35">
      <c r="A1" s="141" t="s">
        <v>0</v>
      </c>
      <c r="B1" s="142"/>
      <c r="C1" s="142"/>
      <c r="D1" s="142"/>
      <c r="E1" s="1"/>
      <c r="F1" s="2"/>
      <c r="G1" s="2"/>
      <c r="H1" s="2"/>
      <c r="I1" s="2"/>
      <c r="J1" s="2"/>
      <c r="K1" s="2"/>
      <c r="L1" s="2"/>
      <c r="M1" s="2"/>
      <c r="N1" s="2"/>
      <c r="O1" s="2"/>
      <c r="P1" s="2"/>
      <c r="Q1" s="2"/>
      <c r="R1" s="2"/>
      <c r="S1" s="2"/>
      <c r="T1" s="2"/>
      <c r="U1" s="2"/>
      <c r="V1" s="2"/>
      <c r="W1" s="2"/>
      <c r="X1" s="2"/>
      <c r="Y1" s="2"/>
      <c r="Z1" s="2"/>
    </row>
    <row r="2" spans="1:26" ht="14.25" customHeight="1" x14ac:dyDescent="0.35">
      <c r="A2" s="143" t="s">
        <v>1</v>
      </c>
      <c r="B2" s="142"/>
      <c r="C2" s="142"/>
      <c r="D2" s="142"/>
      <c r="E2" s="2"/>
      <c r="F2" s="2"/>
      <c r="G2" s="2"/>
      <c r="H2" s="2"/>
      <c r="I2" s="2"/>
      <c r="J2" s="2"/>
      <c r="K2" s="2"/>
      <c r="L2" s="2"/>
      <c r="M2" s="2"/>
      <c r="N2" s="2"/>
      <c r="O2" s="2"/>
      <c r="P2" s="2"/>
      <c r="Q2" s="2"/>
      <c r="R2" s="2"/>
      <c r="S2" s="2"/>
      <c r="T2" s="2"/>
      <c r="U2" s="2"/>
      <c r="V2" s="2"/>
      <c r="W2" s="2"/>
      <c r="X2" s="2"/>
      <c r="Y2" s="2"/>
      <c r="Z2" s="2"/>
    </row>
    <row r="3" spans="1:26" ht="34.5" customHeight="1" x14ac:dyDescent="0.35">
      <c r="A3" s="144"/>
      <c r="B3" s="142"/>
      <c r="C3" s="142"/>
      <c r="D3" s="142"/>
      <c r="E3" s="3"/>
      <c r="F3" s="2"/>
      <c r="G3" s="2"/>
      <c r="H3" s="2"/>
      <c r="I3" s="2"/>
      <c r="J3" s="2"/>
      <c r="K3" s="2"/>
      <c r="L3" s="2"/>
      <c r="M3" s="2"/>
      <c r="N3" s="2"/>
      <c r="O3" s="2"/>
      <c r="P3" s="2"/>
      <c r="Q3" s="2"/>
      <c r="R3" s="2"/>
      <c r="S3" s="2"/>
      <c r="T3" s="2"/>
      <c r="U3" s="2"/>
      <c r="V3" s="2"/>
      <c r="W3" s="2"/>
      <c r="X3" s="2"/>
      <c r="Y3" s="2"/>
      <c r="Z3" s="2"/>
    </row>
    <row r="4" spans="1:26" ht="31.5" customHeight="1" x14ac:dyDescent="0.45">
      <c r="A4" s="145" t="s">
        <v>2</v>
      </c>
      <c r="B4" s="146"/>
      <c r="C4" s="4"/>
      <c r="D4" s="5"/>
      <c r="E4" s="6"/>
      <c r="F4" s="7"/>
      <c r="G4" s="7"/>
      <c r="H4" s="7"/>
      <c r="I4" s="7"/>
      <c r="J4" s="7"/>
      <c r="K4" s="7"/>
      <c r="L4" s="7"/>
      <c r="M4" s="7"/>
      <c r="N4" s="7"/>
      <c r="O4" s="7"/>
      <c r="P4" s="7"/>
      <c r="Q4" s="7"/>
      <c r="R4" s="7"/>
      <c r="S4" s="7"/>
      <c r="T4" s="7"/>
      <c r="U4" s="7"/>
      <c r="V4" s="7"/>
      <c r="W4" s="7"/>
      <c r="X4" s="7"/>
      <c r="Y4" s="7"/>
      <c r="Z4" s="7"/>
    </row>
    <row r="5" spans="1:26" ht="36.75" customHeight="1" x14ac:dyDescent="0.35">
      <c r="A5" s="147" t="s">
        <v>3</v>
      </c>
      <c r="B5" s="146"/>
      <c r="C5" s="8">
        <f>ROUND( (C36*E36)+(C41*E41)+(C49*E49)+(C55*E55)+(C75*E75)+(C85*E85)+(C92*E92)+(C98*E98)+(C108*E108),2)</f>
        <v>1</v>
      </c>
      <c r="D5" s="8" t="str">
        <f>VLOOKUP(C5,'Data Validation Lists'!T2:U6,2)</f>
        <v>Excellent</v>
      </c>
      <c r="E5" s="9"/>
      <c r="F5" s="10"/>
      <c r="G5" s="10"/>
      <c r="H5" s="10"/>
      <c r="I5" s="10"/>
      <c r="J5" s="10"/>
      <c r="K5" s="10"/>
      <c r="L5" s="10"/>
      <c r="M5" s="10"/>
      <c r="N5" s="10"/>
      <c r="O5" s="10"/>
      <c r="P5" s="10"/>
      <c r="Q5" s="10"/>
      <c r="R5" s="10"/>
      <c r="S5" s="10"/>
      <c r="T5" s="10"/>
      <c r="U5" s="10"/>
      <c r="V5" s="10"/>
      <c r="W5" s="10"/>
      <c r="X5" s="10"/>
      <c r="Y5" s="10"/>
      <c r="Z5" s="10"/>
    </row>
    <row r="6" spans="1:26" ht="22.5" customHeight="1" x14ac:dyDescent="0.45">
      <c r="A6" s="11" t="s">
        <v>4</v>
      </c>
      <c r="B6" s="12" t="s">
        <v>5</v>
      </c>
      <c r="C6" s="13">
        <v>5</v>
      </c>
      <c r="D6" s="14"/>
      <c r="E6" s="15"/>
      <c r="F6" s="2"/>
      <c r="G6" s="2"/>
      <c r="H6" s="2"/>
      <c r="I6" s="2"/>
      <c r="J6" s="2"/>
      <c r="K6" s="2"/>
      <c r="L6" s="2"/>
      <c r="M6" s="2"/>
      <c r="N6" s="2"/>
      <c r="O6" s="2"/>
      <c r="P6" s="2"/>
      <c r="Q6" s="2"/>
      <c r="R6" s="2"/>
      <c r="S6" s="2"/>
      <c r="T6" s="2"/>
      <c r="U6" s="2"/>
      <c r="V6" s="2"/>
      <c r="W6" s="2"/>
      <c r="X6" s="2"/>
      <c r="Y6" s="2"/>
      <c r="Z6" s="2"/>
    </row>
    <row r="7" spans="1:26" ht="29.25" customHeight="1" x14ac:dyDescent="0.35">
      <c r="A7" s="16" t="s">
        <v>6</v>
      </c>
      <c r="B7" s="12" t="s">
        <v>7</v>
      </c>
      <c r="C7" s="17">
        <v>4</v>
      </c>
      <c r="D7" s="18"/>
      <c r="E7" s="19"/>
      <c r="F7" s="2"/>
      <c r="G7" s="2"/>
      <c r="H7" s="2"/>
      <c r="I7" s="2"/>
      <c r="J7" s="2"/>
      <c r="K7" s="2"/>
      <c r="L7" s="2"/>
      <c r="M7" s="2"/>
      <c r="N7" s="2"/>
      <c r="O7" s="2"/>
      <c r="P7" s="2"/>
      <c r="Q7" s="2"/>
      <c r="R7" s="2"/>
      <c r="S7" s="2"/>
      <c r="T7" s="2"/>
      <c r="U7" s="2"/>
      <c r="V7" s="2"/>
      <c r="W7" s="2"/>
      <c r="X7" s="2"/>
      <c r="Y7" s="2"/>
      <c r="Z7" s="2"/>
    </row>
    <row r="8" spans="1:26" ht="26.25" customHeight="1" x14ac:dyDescent="0.35">
      <c r="A8" s="20" t="s">
        <v>8</v>
      </c>
      <c r="B8" s="12" t="s">
        <v>9</v>
      </c>
      <c r="C8" s="17">
        <v>3</v>
      </c>
      <c r="D8" s="21"/>
      <c r="E8" s="19"/>
      <c r="F8" s="2"/>
      <c r="G8" s="2"/>
      <c r="H8" s="2"/>
      <c r="I8" s="2"/>
      <c r="J8" s="2"/>
      <c r="K8" s="2"/>
      <c r="L8" s="2"/>
      <c r="M8" s="2"/>
      <c r="N8" s="2"/>
      <c r="O8" s="2"/>
      <c r="P8" s="2"/>
      <c r="Q8" s="2"/>
      <c r="R8" s="2"/>
      <c r="S8" s="2"/>
      <c r="T8" s="2"/>
      <c r="U8" s="2"/>
      <c r="V8" s="2"/>
      <c r="W8" s="2"/>
      <c r="X8" s="2"/>
      <c r="Y8" s="2"/>
      <c r="Z8" s="2"/>
    </row>
    <row r="9" spans="1:26" ht="26.25" customHeight="1" x14ac:dyDescent="0.35">
      <c r="A9" s="22" t="s">
        <v>10</v>
      </c>
      <c r="B9" s="12" t="s">
        <v>11</v>
      </c>
      <c r="C9" s="17">
        <v>2</v>
      </c>
      <c r="D9" s="23"/>
      <c r="E9" s="19"/>
      <c r="F9" s="2"/>
      <c r="G9" s="2"/>
      <c r="H9" s="2"/>
      <c r="I9" s="2"/>
      <c r="J9" s="2"/>
      <c r="K9" s="2"/>
      <c r="L9" s="2"/>
      <c r="M9" s="2"/>
      <c r="N9" s="2"/>
      <c r="O9" s="2"/>
      <c r="P9" s="2"/>
      <c r="Q9" s="2"/>
      <c r="R9" s="2"/>
      <c r="S9" s="2"/>
      <c r="T9" s="2"/>
      <c r="U9" s="2"/>
      <c r="V9" s="2"/>
      <c r="W9" s="2"/>
      <c r="X9" s="2"/>
      <c r="Y9" s="2"/>
      <c r="Z9" s="2"/>
    </row>
    <row r="10" spans="1:26" ht="31.5" customHeight="1" x14ac:dyDescent="0.35">
      <c r="A10" s="24" t="s">
        <v>12</v>
      </c>
      <c r="B10" s="12" t="s">
        <v>13</v>
      </c>
      <c r="C10" s="17">
        <v>1</v>
      </c>
      <c r="D10" s="23"/>
      <c r="E10" s="19"/>
      <c r="F10" s="2"/>
      <c r="G10" s="2"/>
      <c r="H10" s="2"/>
      <c r="I10" s="2"/>
      <c r="J10" s="2"/>
      <c r="K10" s="2"/>
      <c r="L10" s="2"/>
      <c r="M10" s="2"/>
      <c r="N10" s="2"/>
      <c r="O10" s="2"/>
      <c r="P10" s="2"/>
      <c r="Q10" s="2"/>
      <c r="R10" s="2"/>
      <c r="S10" s="2"/>
      <c r="T10" s="2"/>
      <c r="U10" s="2"/>
      <c r="V10" s="2"/>
      <c r="W10" s="2"/>
      <c r="X10" s="2"/>
      <c r="Y10" s="2"/>
      <c r="Z10" s="2"/>
    </row>
    <row r="11" spans="1:26" ht="48" customHeight="1" x14ac:dyDescent="0.35">
      <c r="A11" s="25"/>
      <c r="B11" s="26"/>
      <c r="C11" s="27"/>
      <c r="D11" s="28"/>
      <c r="E11" s="29"/>
      <c r="F11" s="2"/>
      <c r="G11" s="2"/>
      <c r="H11" s="2"/>
      <c r="I11" s="2"/>
      <c r="J11" s="2"/>
      <c r="K11" s="2"/>
      <c r="L11" s="2"/>
      <c r="M11" s="2"/>
      <c r="N11" s="2"/>
      <c r="O11" s="2"/>
      <c r="P11" s="2"/>
      <c r="Q11" s="2"/>
      <c r="R11" s="2"/>
      <c r="S11" s="2"/>
      <c r="T11" s="2"/>
      <c r="U11" s="2"/>
      <c r="V11" s="2"/>
      <c r="W11" s="2"/>
      <c r="X11" s="2"/>
      <c r="Y11" s="2"/>
      <c r="Z11" s="2"/>
    </row>
    <row r="12" spans="1:26" ht="23.45" customHeight="1" x14ac:dyDescent="0.45">
      <c r="A12" s="145" t="s">
        <v>14</v>
      </c>
      <c r="B12" s="146"/>
      <c r="C12" s="148"/>
      <c r="D12" s="146"/>
      <c r="E12" s="6"/>
      <c r="F12" s="7"/>
      <c r="G12" s="7"/>
      <c r="H12" s="7"/>
      <c r="I12" s="7"/>
      <c r="J12" s="7"/>
      <c r="K12" s="7"/>
      <c r="L12" s="7"/>
      <c r="M12" s="7"/>
      <c r="N12" s="7"/>
      <c r="O12" s="7"/>
      <c r="P12" s="7"/>
      <c r="Q12" s="7"/>
      <c r="R12" s="7"/>
      <c r="S12" s="7"/>
      <c r="T12" s="7"/>
      <c r="U12" s="7"/>
      <c r="V12" s="7"/>
      <c r="W12" s="7"/>
      <c r="X12" s="7"/>
      <c r="Y12" s="7"/>
      <c r="Z12" s="7"/>
    </row>
    <row r="13" spans="1:26" ht="15.75" x14ac:dyDescent="0.5">
      <c r="A13" s="149" t="s">
        <v>15</v>
      </c>
      <c r="B13" s="146"/>
      <c r="C13" s="150"/>
      <c r="D13" s="146"/>
      <c r="E13" s="15"/>
      <c r="F13" s="2"/>
      <c r="G13" s="2"/>
      <c r="H13" s="2"/>
      <c r="I13" s="2"/>
      <c r="J13" s="2"/>
      <c r="K13" s="2"/>
      <c r="L13" s="2"/>
      <c r="M13" s="2"/>
      <c r="N13" s="2"/>
      <c r="O13" s="2"/>
      <c r="P13" s="2"/>
      <c r="Q13" s="2"/>
      <c r="R13" s="2"/>
      <c r="S13" s="2"/>
      <c r="T13" s="2"/>
      <c r="U13" s="2"/>
      <c r="V13" s="2"/>
      <c r="W13" s="2"/>
      <c r="X13" s="2"/>
      <c r="Y13" s="2"/>
      <c r="Z13" s="2"/>
    </row>
    <row r="14" spans="1:26" ht="15.75" x14ac:dyDescent="0.5">
      <c r="A14" s="149" t="s">
        <v>16</v>
      </c>
      <c r="B14" s="146"/>
      <c r="C14" s="151"/>
      <c r="D14" s="146"/>
      <c r="E14" s="15"/>
      <c r="F14" s="2"/>
      <c r="G14" s="2"/>
      <c r="H14" s="2"/>
      <c r="I14" s="2"/>
      <c r="J14" s="2"/>
      <c r="K14" s="2"/>
      <c r="L14" s="2"/>
      <c r="M14" s="2"/>
      <c r="N14" s="2"/>
      <c r="O14" s="2"/>
      <c r="P14" s="2"/>
      <c r="Q14" s="2"/>
      <c r="R14" s="2"/>
      <c r="S14" s="2"/>
      <c r="T14" s="2"/>
      <c r="U14" s="2"/>
      <c r="V14" s="2"/>
      <c r="W14" s="2"/>
      <c r="X14" s="2"/>
      <c r="Y14" s="2"/>
      <c r="Z14" s="2"/>
    </row>
    <row r="15" spans="1:26" ht="15.75" x14ac:dyDescent="0.5">
      <c r="A15" s="149" t="s">
        <v>17</v>
      </c>
      <c r="B15" s="146"/>
      <c r="C15" s="150"/>
      <c r="D15" s="146"/>
      <c r="E15" s="15"/>
      <c r="F15" s="2"/>
      <c r="G15" s="2"/>
      <c r="H15" s="2"/>
      <c r="I15" s="2"/>
      <c r="J15" s="2"/>
      <c r="K15" s="2"/>
      <c r="L15" s="2"/>
      <c r="M15" s="2"/>
      <c r="N15" s="2"/>
      <c r="O15" s="2"/>
      <c r="P15" s="2"/>
      <c r="Q15" s="2"/>
      <c r="R15" s="2"/>
      <c r="S15" s="2"/>
      <c r="T15" s="2"/>
      <c r="U15" s="2"/>
      <c r="V15" s="2"/>
      <c r="W15" s="2"/>
      <c r="X15" s="2"/>
      <c r="Y15" s="2"/>
      <c r="Z15" s="2"/>
    </row>
    <row r="16" spans="1:26" ht="15.75" x14ac:dyDescent="0.5">
      <c r="A16" s="149" t="s">
        <v>18</v>
      </c>
      <c r="B16" s="146"/>
      <c r="C16" s="152"/>
      <c r="D16" s="146"/>
      <c r="E16" s="15"/>
      <c r="F16" s="2"/>
      <c r="G16" s="2"/>
      <c r="H16" s="2"/>
      <c r="I16" s="2"/>
      <c r="J16" s="2"/>
      <c r="K16" s="2"/>
      <c r="L16" s="2"/>
      <c r="M16" s="2"/>
      <c r="N16" s="2"/>
      <c r="O16" s="2"/>
      <c r="P16" s="2"/>
      <c r="Q16" s="2"/>
      <c r="R16" s="2"/>
      <c r="S16" s="2"/>
      <c r="T16" s="2"/>
      <c r="U16" s="2"/>
      <c r="V16" s="2"/>
      <c r="W16" s="2"/>
      <c r="X16" s="2"/>
      <c r="Y16" s="2"/>
      <c r="Z16" s="2"/>
    </row>
    <row r="17" spans="1:26" ht="15.75" x14ac:dyDescent="0.5">
      <c r="A17" s="149" t="s">
        <v>19</v>
      </c>
      <c r="B17" s="146"/>
      <c r="C17" s="152"/>
      <c r="D17" s="146"/>
      <c r="E17" s="15"/>
      <c r="F17" s="2"/>
      <c r="G17" s="2"/>
      <c r="H17" s="2"/>
      <c r="I17" s="2"/>
      <c r="J17" s="2"/>
      <c r="K17" s="2"/>
      <c r="L17" s="2"/>
      <c r="M17" s="2"/>
      <c r="N17" s="2"/>
      <c r="O17" s="2"/>
      <c r="P17" s="2"/>
      <c r="Q17" s="2"/>
      <c r="R17" s="2"/>
      <c r="S17" s="2"/>
      <c r="T17" s="2"/>
      <c r="U17" s="2"/>
      <c r="V17" s="2"/>
      <c r="W17" s="2"/>
      <c r="X17" s="2"/>
      <c r="Y17" s="2"/>
      <c r="Z17" s="2"/>
    </row>
    <row r="18" spans="1:26" ht="15.75" x14ac:dyDescent="0.5">
      <c r="A18" s="149" t="s">
        <v>20</v>
      </c>
      <c r="B18" s="146"/>
      <c r="C18" s="154"/>
      <c r="D18" s="146"/>
      <c r="E18" s="15"/>
      <c r="F18" s="2"/>
      <c r="G18" s="2"/>
      <c r="H18" s="2"/>
      <c r="I18" s="2"/>
      <c r="J18" s="2"/>
      <c r="K18" s="2"/>
      <c r="L18" s="2"/>
      <c r="M18" s="2"/>
      <c r="N18" s="2"/>
      <c r="O18" s="2"/>
      <c r="P18" s="2"/>
      <c r="Q18" s="2"/>
      <c r="R18" s="2"/>
      <c r="S18" s="2"/>
      <c r="T18" s="2"/>
      <c r="U18" s="2"/>
      <c r="V18" s="2"/>
      <c r="W18" s="2"/>
      <c r="X18" s="2"/>
      <c r="Y18" s="2"/>
      <c r="Z18" s="2"/>
    </row>
    <row r="19" spans="1:26" ht="15.75" x14ac:dyDescent="0.45">
      <c r="A19" s="149" t="s">
        <v>21</v>
      </c>
      <c r="B19" s="146"/>
      <c r="C19" s="155"/>
      <c r="D19" s="146"/>
      <c r="E19" s="15"/>
      <c r="F19" s="2"/>
      <c r="G19" s="2"/>
      <c r="H19" s="2"/>
      <c r="I19" s="2"/>
      <c r="J19" s="2"/>
      <c r="K19" s="2"/>
      <c r="L19" s="2"/>
      <c r="M19" s="2"/>
      <c r="N19" s="2"/>
      <c r="O19" s="2"/>
      <c r="P19" s="2"/>
      <c r="Q19" s="2"/>
      <c r="R19" s="2"/>
      <c r="S19" s="2"/>
      <c r="T19" s="2"/>
      <c r="U19" s="2"/>
      <c r="V19" s="2"/>
      <c r="W19" s="2"/>
      <c r="X19" s="2"/>
      <c r="Y19" s="2"/>
      <c r="Z19" s="2"/>
    </row>
    <row r="20" spans="1:26" ht="24.75" customHeight="1" x14ac:dyDescent="0.45">
      <c r="A20" s="145" t="s">
        <v>22</v>
      </c>
      <c r="B20" s="146"/>
      <c r="C20" s="148"/>
      <c r="D20" s="156"/>
      <c r="E20" s="6"/>
      <c r="F20" s="7"/>
      <c r="G20" s="7"/>
      <c r="H20" s="7"/>
      <c r="I20" s="7"/>
      <c r="J20" s="7"/>
      <c r="K20" s="7"/>
      <c r="L20" s="7"/>
      <c r="M20" s="7"/>
      <c r="N20" s="7"/>
      <c r="O20" s="7"/>
      <c r="P20" s="7"/>
      <c r="Q20" s="7"/>
      <c r="R20" s="7"/>
      <c r="S20" s="7"/>
      <c r="T20" s="7"/>
      <c r="U20" s="7"/>
      <c r="V20" s="7"/>
      <c r="W20" s="7"/>
      <c r="X20" s="7"/>
      <c r="Y20" s="7"/>
      <c r="Z20" s="7"/>
    </row>
    <row r="21" spans="1:26" ht="16.5" customHeight="1" x14ac:dyDescent="0.35">
      <c r="A21" s="149" t="s">
        <v>23</v>
      </c>
      <c r="B21" s="146"/>
      <c r="C21" s="157"/>
      <c r="D21" s="156"/>
      <c r="E21" s="30"/>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49" t="s">
        <v>24</v>
      </c>
      <c r="B22" s="146"/>
      <c r="C22" s="157"/>
      <c r="D22" s="156"/>
      <c r="E22" s="31" t="s">
        <v>25</v>
      </c>
      <c r="F22" s="32"/>
      <c r="G22" s="2"/>
      <c r="H22" s="2"/>
      <c r="I22" s="2"/>
      <c r="J22" s="2"/>
      <c r="K22" s="2"/>
      <c r="L22" s="2"/>
      <c r="M22" s="2"/>
      <c r="N22" s="2"/>
      <c r="O22" s="2"/>
      <c r="P22" s="2"/>
      <c r="Q22" s="2"/>
      <c r="R22" s="2"/>
      <c r="S22" s="2"/>
      <c r="T22" s="2"/>
      <c r="U22" s="2"/>
      <c r="V22" s="2"/>
      <c r="W22" s="2"/>
      <c r="X22" s="2"/>
      <c r="Y22" s="2"/>
      <c r="Z22" s="2"/>
    </row>
    <row r="23" spans="1:26" ht="14.25" customHeight="1" x14ac:dyDescent="0.35">
      <c r="A23" s="153" t="s">
        <v>26</v>
      </c>
      <c r="B23" s="146"/>
      <c r="C23" s="158"/>
      <c r="D23" s="156"/>
      <c r="E23" s="33"/>
      <c r="F23" s="2"/>
      <c r="G23" s="2"/>
      <c r="H23" s="2"/>
      <c r="I23" s="2"/>
      <c r="J23" s="2"/>
      <c r="K23" s="2"/>
      <c r="L23" s="2"/>
      <c r="M23" s="2"/>
      <c r="N23" s="2"/>
      <c r="O23" s="2"/>
      <c r="P23" s="2"/>
      <c r="Q23" s="2"/>
      <c r="R23" s="2"/>
      <c r="S23" s="2"/>
      <c r="T23" s="2"/>
      <c r="U23" s="2"/>
      <c r="V23" s="2"/>
      <c r="W23" s="2"/>
      <c r="X23" s="2"/>
      <c r="Y23" s="2"/>
      <c r="Z23" s="2"/>
    </row>
    <row r="24" spans="1:26" ht="15.75" customHeight="1" x14ac:dyDescent="0.35">
      <c r="A24" s="153" t="s">
        <v>27</v>
      </c>
      <c r="B24" s="146"/>
      <c r="C24" s="158"/>
      <c r="D24" s="156"/>
      <c r="E24" s="34"/>
      <c r="F24" s="35"/>
      <c r="G24" s="2"/>
      <c r="H24" s="2"/>
      <c r="I24" s="2"/>
      <c r="J24" s="2"/>
      <c r="K24" s="2"/>
      <c r="L24" s="2"/>
      <c r="M24" s="2"/>
      <c r="N24" s="2"/>
      <c r="O24" s="2"/>
      <c r="P24" s="2"/>
      <c r="Q24" s="2"/>
      <c r="R24" s="2"/>
      <c r="S24" s="2"/>
      <c r="T24" s="2"/>
      <c r="U24" s="2"/>
      <c r="V24" s="2"/>
      <c r="W24" s="2"/>
      <c r="X24" s="2"/>
      <c r="Y24" s="2"/>
      <c r="Z24" s="2"/>
    </row>
    <row r="25" spans="1:26" ht="15.75" customHeight="1" x14ac:dyDescent="0.35">
      <c r="A25" s="153" t="s">
        <v>28</v>
      </c>
      <c r="B25" s="146"/>
      <c r="C25" s="158"/>
      <c r="D25" s="156"/>
      <c r="E25" s="34"/>
      <c r="F25" s="35"/>
      <c r="G25" s="2"/>
      <c r="H25" s="2"/>
      <c r="I25" s="2"/>
      <c r="J25" s="2"/>
      <c r="K25" s="2"/>
      <c r="L25" s="2"/>
      <c r="M25" s="2"/>
      <c r="N25" s="2"/>
      <c r="O25" s="2"/>
      <c r="P25" s="2"/>
      <c r="Q25" s="2"/>
      <c r="R25" s="2"/>
      <c r="S25" s="2"/>
      <c r="T25" s="2"/>
      <c r="U25" s="2"/>
      <c r="V25" s="2"/>
      <c r="W25" s="2"/>
      <c r="X25" s="2"/>
      <c r="Y25" s="2"/>
      <c r="Z25" s="2"/>
    </row>
    <row r="26" spans="1:26" ht="14.25" customHeight="1" x14ac:dyDescent="0.35">
      <c r="A26" s="153" t="s">
        <v>29</v>
      </c>
      <c r="B26" s="146"/>
      <c r="C26" s="158"/>
      <c r="D26" s="156"/>
      <c r="E26" s="30"/>
      <c r="F26" s="2"/>
      <c r="G26" s="2"/>
      <c r="H26" s="2"/>
      <c r="I26" s="2"/>
      <c r="J26" s="2"/>
      <c r="K26" s="2"/>
      <c r="L26" s="2"/>
      <c r="M26" s="2"/>
      <c r="N26" s="2"/>
      <c r="O26" s="2"/>
      <c r="P26" s="2"/>
      <c r="Q26" s="2"/>
      <c r="R26" s="2"/>
      <c r="S26" s="2"/>
      <c r="T26" s="2"/>
      <c r="U26" s="2"/>
      <c r="V26" s="2"/>
      <c r="W26" s="2"/>
      <c r="X26" s="2"/>
      <c r="Y26" s="2"/>
      <c r="Z26" s="2"/>
    </row>
    <row r="27" spans="1:26" ht="14.25" customHeight="1" x14ac:dyDescent="0.35">
      <c r="A27" s="153" t="s">
        <v>30</v>
      </c>
      <c r="B27" s="146"/>
      <c r="C27" s="158"/>
      <c r="D27" s="156"/>
      <c r="E27" s="30"/>
      <c r="F27" s="2"/>
      <c r="G27" s="2"/>
      <c r="H27" s="2"/>
      <c r="I27" s="2"/>
      <c r="J27" s="2"/>
      <c r="K27" s="2"/>
      <c r="L27" s="2"/>
      <c r="M27" s="2"/>
      <c r="N27" s="2"/>
      <c r="O27" s="2"/>
      <c r="P27" s="2"/>
      <c r="Q27" s="2"/>
      <c r="R27" s="2"/>
      <c r="S27" s="2"/>
      <c r="T27" s="2"/>
      <c r="U27" s="2"/>
      <c r="V27" s="2"/>
      <c r="W27" s="2"/>
      <c r="X27" s="2"/>
      <c r="Y27" s="2"/>
      <c r="Z27" s="2"/>
    </row>
    <row r="28" spans="1:26" ht="15.75" x14ac:dyDescent="0.35">
      <c r="A28" s="149" t="s">
        <v>31</v>
      </c>
      <c r="B28" s="146"/>
      <c r="C28" s="158"/>
      <c r="D28" s="156"/>
      <c r="E28" s="30"/>
      <c r="F28" s="2"/>
      <c r="G28" s="2"/>
      <c r="H28" s="2"/>
      <c r="I28" s="2"/>
      <c r="J28" s="2"/>
      <c r="K28" s="2"/>
      <c r="L28" s="2"/>
      <c r="M28" s="2"/>
      <c r="N28" s="2"/>
      <c r="O28" s="2"/>
      <c r="P28" s="2"/>
      <c r="Q28" s="2"/>
      <c r="R28" s="2"/>
      <c r="S28" s="2"/>
      <c r="T28" s="2"/>
      <c r="U28" s="2"/>
      <c r="V28" s="2"/>
      <c r="W28" s="2"/>
      <c r="X28" s="2"/>
      <c r="Y28" s="2"/>
      <c r="Z28" s="2"/>
    </row>
    <row r="29" spans="1:26" ht="15.75" x14ac:dyDescent="0.35">
      <c r="A29" s="149" t="s">
        <v>32</v>
      </c>
      <c r="B29" s="146"/>
      <c r="C29" s="158"/>
      <c r="D29" s="156"/>
      <c r="E29" s="30"/>
      <c r="F29" s="2"/>
      <c r="G29" s="2"/>
      <c r="H29" s="2"/>
      <c r="I29" s="2"/>
      <c r="J29" s="2"/>
      <c r="K29" s="2"/>
      <c r="L29" s="2"/>
      <c r="M29" s="2"/>
      <c r="N29" s="2"/>
      <c r="O29" s="2"/>
      <c r="P29" s="2"/>
      <c r="Q29" s="2"/>
      <c r="R29" s="2"/>
      <c r="S29" s="2"/>
      <c r="T29" s="2"/>
      <c r="U29" s="2"/>
      <c r="V29" s="2"/>
      <c r="W29" s="2"/>
      <c r="X29" s="2"/>
      <c r="Y29" s="2"/>
      <c r="Z29" s="2"/>
    </row>
    <row r="30" spans="1:26" ht="15.75" x14ac:dyDescent="0.35">
      <c r="A30" s="149" t="s">
        <v>33</v>
      </c>
      <c r="B30" s="146"/>
      <c r="C30" s="158"/>
      <c r="D30" s="156"/>
      <c r="E30" s="30"/>
      <c r="F30" s="2"/>
      <c r="G30" s="2"/>
      <c r="H30" s="2"/>
      <c r="I30" s="2"/>
      <c r="J30" s="2"/>
      <c r="K30" s="2"/>
      <c r="L30" s="2"/>
      <c r="M30" s="2"/>
      <c r="N30" s="2"/>
      <c r="O30" s="2"/>
      <c r="P30" s="2"/>
      <c r="Q30" s="2"/>
      <c r="R30" s="2"/>
      <c r="S30" s="2"/>
      <c r="T30" s="2"/>
      <c r="U30" s="2"/>
      <c r="V30" s="2"/>
      <c r="W30" s="2"/>
      <c r="X30" s="2"/>
      <c r="Y30" s="2"/>
      <c r="Z30" s="2"/>
    </row>
    <row r="31" spans="1:26" ht="77.25" customHeight="1" x14ac:dyDescent="0.35">
      <c r="A31" s="149" t="s">
        <v>34</v>
      </c>
      <c r="B31" s="160"/>
      <c r="C31" s="160"/>
      <c r="D31" s="156"/>
      <c r="E31" s="30"/>
      <c r="F31" s="2"/>
      <c r="G31" s="2"/>
      <c r="H31" s="2"/>
      <c r="I31" s="2"/>
      <c r="J31" s="2"/>
      <c r="K31" s="2"/>
      <c r="L31" s="2"/>
      <c r="M31" s="2"/>
      <c r="N31" s="2"/>
      <c r="O31" s="2"/>
      <c r="P31" s="2"/>
      <c r="Q31" s="2"/>
      <c r="R31" s="2"/>
      <c r="S31" s="2"/>
      <c r="T31" s="2"/>
      <c r="U31" s="2"/>
      <c r="V31" s="2"/>
      <c r="W31" s="2"/>
      <c r="X31" s="2"/>
      <c r="Y31" s="2"/>
      <c r="Z31" s="2"/>
    </row>
    <row r="32" spans="1:26" ht="99" customHeight="1" x14ac:dyDescent="0.35">
      <c r="A32" s="162"/>
      <c r="B32" s="160"/>
      <c r="C32" s="160"/>
      <c r="D32" s="160"/>
      <c r="E32" s="30"/>
      <c r="F32" s="2"/>
      <c r="G32" s="2"/>
      <c r="H32" s="2"/>
      <c r="I32" s="2"/>
      <c r="J32" s="2"/>
      <c r="K32" s="2"/>
      <c r="L32" s="2"/>
      <c r="M32" s="2"/>
      <c r="N32" s="2"/>
      <c r="O32" s="2"/>
      <c r="P32" s="2"/>
      <c r="Q32" s="2"/>
      <c r="R32" s="2"/>
      <c r="S32" s="2"/>
      <c r="T32" s="2"/>
      <c r="U32" s="2"/>
      <c r="V32" s="2"/>
      <c r="W32" s="2"/>
      <c r="X32" s="2"/>
      <c r="Y32" s="2"/>
      <c r="Z32" s="2"/>
    </row>
    <row r="33" spans="1:26" ht="61.5" customHeight="1" x14ac:dyDescent="0.35">
      <c r="A33" s="149" t="s">
        <v>35</v>
      </c>
      <c r="B33" s="160"/>
      <c r="C33" s="160"/>
      <c r="D33" s="156"/>
      <c r="E33" s="30"/>
      <c r="F33" s="2"/>
      <c r="G33" s="2"/>
      <c r="H33" s="2"/>
      <c r="I33" s="2"/>
      <c r="J33" s="2"/>
      <c r="K33" s="2"/>
      <c r="L33" s="2"/>
      <c r="M33" s="2"/>
      <c r="N33" s="2"/>
      <c r="O33" s="2"/>
      <c r="P33" s="2"/>
      <c r="Q33" s="2"/>
      <c r="R33" s="2"/>
      <c r="S33" s="2"/>
      <c r="T33" s="2"/>
      <c r="U33" s="2"/>
      <c r="V33" s="2"/>
      <c r="W33" s="2"/>
      <c r="X33" s="2"/>
      <c r="Y33" s="2"/>
      <c r="Z33" s="2"/>
    </row>
    <row r="34" spans="1:26" ht="90" customHeight="1" x14ac:dyDescent="0.45">
      <c r="A34" s="162"/>
      <c r="B34" s="160"/>
      <c r="C34" s="160"/>
      <c r="D34" s="146"/>
      <c r="E34" s="36"/>
      <c r="F34" s="2"/>
      <c r="G34" s="2"/>
      <c r="H34" s="2"/>
      <c r="I34" s="2"/>
      <c r="J34" s="2"/>
      <c r="K34" s="2"/>
      <c r="L34" s="2"/>
      <c r="M34" s="2"/>
      <c r="N34" s="2"/>
      <c r="O34" s="2"/>
      <c r="P34" s="2"/>
      <c r="Q34" s="2"/>
      <c r="R34" s="2"/>
      <c r="S34" s="2"/>
      <c r="T34" s="2"/>
      <c r="U34" s="2"/>
      <c r="V34" s="2"/>
      <c r="W34" s="2"/>
      <c r="X34" s="2"/>
      <c r="Y34" s="2"/>
      <c r="Z34" s="2"/>
    </row>
    <row r="35" spans="1:26" ht="19.5" customHeight="1" x14ac:dyDescent="0.45">
      <c r="A35" s="145" t="s">
        <v>36</v>
      </c>
      <c r="B35" s="146"/>
      <c r="C35" s="148"/>
      <c r="D35" s="156"/>
      <c r="E35" s="37"/>
      <c r="F35" s="7"/>
      <c r="G35" s="7"/>
      <c r="H35" s="7"/>
      <c r="I35" s="7"/>
      <c r="J35" s="7"/>
      <c r="K35" s="7"/>
      <c r="L35" s="7"/>
      <c r="M35" s="7"/>
      <c r="N35" s="7"/>
      <c r="O35" s="7"/>
      <c r="P35" s="7"/>
      <c r="Q35" s="7"/>
      <c r="R35" s="7"/>
      <c r="S35" s="7"/>
      <c r="T35" s="7"/>
      <c r="U35" s="7"/>
      <c r="V35" s="7"/>
      <c r="W35" s="7"/>
      <c r="X35" s="7"/>
      <c r="Y35" s="7"/>
      <c r="Z35" s="7"/>
    </row>
    <row r="36" spans="1:26" ht="15.75" x14ac:dyDescent="0.35">
      <c r="A36" s="38" t="s">
        <v>37</v>
      </c>
      <c r="B36" s="38" t="s">
        <v>38</v>
      </c>
      <c r="C36" s="39">
        <f>AVERAGE(E38,E39,E40)</f>
        <v>1</v>
      </c>
      <c r="D36" s="40" t="s">
        <v>39</v>
      </c>
      <c r="E36" s="41">
        <v>0.05</v>
      </c>
      <c r="F36" s="2"/>
      <c r="G36" s="2"/>
      <c r="H36" s="2"/>
      <c r="I36" s="2"/>
      <c r="J36" s="2"/>
      <c r="K36" s="2"/>
      <c r="L36" s="2"/>
      <c r="M36" s="2"/>
      <c r="N36" s="2"/>
      <c r="O36" s="2"/>
      <c r="P36" s="2"/>
      <c r="Q36" s="2"/>
      <c r="R36" s="2"/>
      <c r="S36" s="2"/>
      <c r="T36" s="2"/>
      <c r="U36" s="2"/>
      <c r="V36" s="2"/>
      <c r="W36" s="2"/>
      <c r="X36" s="2"/>
      <c r="Y36" s="2"/>
      <c r="Z36" s="2"/>
    </row>
    <row r="37" spans="1:26" ht="15.75" x14ac:dyDescent="0.35">
      <c r="A37" s="42" t="s">
        <v>40</v>
      </c>
      <c r="B37" s="139" t="s">
        <v>41</v>
      </c>
      <c r="C37" s="43"/>
      <c r="D37" s="44"/>
      <c r="E37" s="45"/>
      <c r="F37" s="2"/>
      <c r="G37" s="2"/>
      <c r="H37" s="2"/>
      <c r="I37" s="2"/>
      <c r="J37" s="2"/>
      <c r="K37" s="2"/>
      <c r="L37" s="2"/>
      <c r="M37" s="2"/>
      <c r="N37" s="2"/>
      <c r="O37" s="2"/>
      <c r="P37" s="2"/>
      <c r="Q37" s="2"/>
      <c r="R37" s="2"/>
      <c r="S37" s="2"/>
      <c r="T37" s="2"/>
      <c r="U37" s="2"/>
      <c r="V37" s="2"/>
      <c r="W37" s="2"/>
      <c r="X37" s="2"/>
      <c r="Y37" s="2"/>
      <c r="Z37" s="2"/>
    </row>
    <row r="38" spans="1:26" ht="36" customHeight="1" x14ac:dyDescent="0.35">
      <c r="A38" s="46" t="s">
        <v>42</v>
      </c>
      <c r="B38" s="137" t="s">
        <v>275</v>
      </c>
      <c r="C38" s="48" t="s">
        <v>43</v>
      </c>
      <c r="D38" s="49"/>
      <c r="E38" s="50">
        <f>IF(C38="Not Rated","",IF(C38="Yes",'Data Validation Lists'!$B$2, IF(C38="Partially",'Data Validation Lists'!$B$3,IF(C38="No",'Data Validation Lists'!$B$4))))</f>
        <v>1</v>
      </c>
      <c r="F38" s="2"/>
      <c r="G38" s="2"/>
      <c r="H38" s="2"/>
      <c r="I38" s="2"/>
      <c r="J38" s="2"/>
      <c r="K38" s="2"/>
      <c r="L38" s="2"/>
      <c r="M38" s="2"/>
      <c r="N38" s="2"/>
      <c r="O38" s="2"/>
      <c r="P38" s="2"/>
      <c r="Q38" s="2"/>
      <c r="R38" s="2"/>
      <c r="S38" s="2"/>
      <c r="T38" s="2"/>
      <c r="U38" s="2"/>
      <c r="V38" s="2"/>
      <c r="W38" s="2"/>
      <c r="X38" s="2"/>
      <c r="Y38" s="2"/>
      <c r="Z38" s="2"/>
    </row>
    <row r="39" spans="1:26" ht="79.5" customHeight="1" x14ac:dyDescent="0.35">
      <c r="A39" s="46" t="s">
        <v>44</v>
      </c>
      <c r="B39" s="47" t="s">
        <v>45</v>
      </c>
      <c r="C39" s="48" t="s">
        <v>43</v>
      </c>
      <c r="D39" s="49"/>
      <c r="E39" s="50">
        <f>IF(C39="Not Rated","",IF(C39="Yes",'Data Validation Lists'!$B$2, IF(C39="Partially",'Data Validation Lists'!$B$3,IF(C39="No",'Data Validation Lists'!$B$4))))</f>
        <v>1</v>
      </c>
      <c r="F39" s="2"/>
      <c r="G39" s="2"/>
      <c r="H39" s="2"/>
      <c r="I39" s="2"/>
      <c r="J39" s="2"/>
      <c r="K39" s="2"/>
      <c r="L39" s="2"/>
      <c r="M39" s="2"/>
      <c r="N39" s="2"/>
      <c r="O39" s="2"/>
      <c r="P39" s="2"/>
      <c r="Q39" s="2"/>
      <c r="R39" s="2"/>
      <c r="S39" s="2"/>
      <c r="T39" s="2"/>
      <c r="U39" s="2"/>
      <c r="V39" s="2"/>
      <c r="W39" s="2"/>
      <c r="X39" s="2"/>
      <c r="Y39" s="2"/>
      <c r="Z39" s="2"/>
    </row>
    <row r="40" spans="1:26" ht="49.5" customHeight="1" x14ac:dyDescent="0.35">
      <c r="A40" s="46" t="s">
        <v>46</v>
      </c>
      <c r="B40" s="47" t="s">
        <v>47</v>
      </c>
      <c r="C40" s="48" t="s">
        <v>43</v>
      </c>
      <c r="D40" s="49"/>
      <c r="E40" s="50">
        <f>IF(C40="Not Rated","",IF(C40="Yes",'Data Validation Lists'!$B$2, IF(C40="Partially",'Data Validation Lists'!$B$3,IF(C40="No",'Data Validation Lists'!$B$4))))</f>
        <v>1</v>
      </c>
      <c r="F40" s="2"/>
      <c r="G40" s="2"/>
      <c r="H40" s="2"/>
      <c r="I40" s="2"/>
      <c r="J40" s="2"/>
      <c r="K40" s="2"/>
      <c r="L40" s="2"/>
      <c r="M40" s="2"/>
      <c r="N40" s="2"/>
      <c r="O40" s="2"/>
      <c r="P40" s="2"/>
      <c r="Q40" s="2"/>
      <c r="R40" s="2"/>
      <c r="S40" s="2"/>
      <c r="T40" s="2"/>
      <c r="U40" s="2"/>
      <c r="V40" s="2"/>
      <c r="W40" s="2"/>
      <c r="X40" s="2"/>
      <c r="Y40" s="2"/>
      <c r="Z40" s="2"/>
    </row>
    <row r="41" spans="1:26" ht="14.25" customHeight="1" x14ac:dyDescent="0.35">
      <c r="A41" s="38" t="s">
        <v>48</v>
      </c>
      <c r="B41" s="38" t="s">
        <v>49</v>
      </c>
      <c r="C41" s="39">
        <f>AVERAGE(E43,E44,E45,E47,E48)</f>
        <v>1</v>
      </c>
      <c r="D41" s="40" t="s">
        <v>39</v>
      </c>
      <c r="E41" s="41">
        <v>0.05</v>
      </c>
      <c r="F41" s="2"/>
      <c r="G41" s="2"/>
      <c r="H41" s="2"/>
      <c r="I41" s="2"/>
      <c r="J41" s="2"/>
      <c r="K41" s="2"/>
      <c r="L41" s="2"/>
      <c r="M41" s="2"/>
      <c r="N41" s="2"/>
      <c r="O41" s="2"/>
      <c r="P41" s="2"/>
      <c r="Q41" s="2"/>
      <c r="R41" s="2"/>
      <c r="S41" s="2"/>
      <c r="T41" s="2"/>
      <c r="U41" s="2"/>
      <c r="V41" s="2"/>
      <c r="W41" s="2"/>
      <c r="X41" s="2"/>
      <c r="Y41" s="2"/>
      <c r="Z41" s="2"/>
    </row>
    <row r="42" spans="1:26" ht="31.5" x14ac:dyDescent="0.35">
      <c r="A42" s="42" t="s">
        <v>50</v>
      </c>
      <c r="B42" s="139" t="s">
        <v>51</v>
      </c>
      <c r="C42" s="43"/>
      <c r="D42" s="44"/>
      <c r="E42" s="45"/>
      <c r="F42" s="2"/>
      <c r="G42" s="2"/>
      <c r="H42" s="2"/>
      <c r="I42" s="2"/>
      <c r="J42" s="2"/>
      <c r="K42" s="2"/>
      <c r="L42" s="2"/>
      <c r="M42" s="2"/>
      <c r="N42" s="2"/>
      <c r="O42" s="2"/>
      <c r="P42" s="2"/>
      <c r="Q42" s="2"/>
      <c r="R42" s="2"/>
      <c r="S42" s="2"/>
      <c r="T42" s="2"/>
      <c r="U42" s="2"/>
      <c r="V42" s="2"/>
      <c r="W42" s="2"/>
      <c r="X42" s="2"/>
      <c r="Y42" s="2"/>
      <c r="Z42" s="2"/>
    </row>
    <row r="43" spans="1:26" ht="47.25" x14ac:dyDescent="0.35">
      <c r="A43" s="46" t="s">
        <v>42</v>
      </c>
      <c r="B43" s="47" t="s">
        <v>52</v>
      </c>
      <c r="C43" s="48" t="s">
        <v>43</v>
      </c>
      <c r="D43" s="49"/>
      <c r="E43" s="50">
        <f>IF(C43="Not Rated","",IF(C43="Yes",'Data Validation Lists'!$B$2, IF(C43="Partially",'Data Validation Lists'!$B$3,IF(C43="No",'Data Validation Lists'!$B$4))))</f>
        <v>1</v>
      </c>
      <c r="F43" s="2"/>
      <c r="G43" s="2"/>
      <c r="H43" s="2"/>
      <c r="I43" s="2"/>
      <c r="J43" s="2"/>
      <c r="K43" s="2"/>
      <c r="L43" s="2"/>
      <c r="M43" s="2"/>
      <c r="N43" s="2"/>
      <c r="O43" s="2"/>
      <c r="P43" s="2"/>
      <c r="Q43" s="2"/>
      <c r="R43" s="2"/>
      <c r="S43" s="2"/>
      <c r="T43" s="2"/>
      <c r="U43" s="2"/>
      <c r="V43" s="2"/>
      <c r="W43" s="2"/>
      <c r="X43" s="2"/>
      <c r="Y43" s="2"/>
      <c r="Z43" s="2"/>
    </row>
    <row r="44" spans="1:26" ht="110.25" x14ac:dyDescent="0.35">
      <c r="A44" s="46" t="s">
        <v>44</v>
      </c>
      <c r="B44" s="47" t="s">
        <v>53</v>
      </c>
      <c r="C44" s="48" t="s">
        <v>43</v>
      </c>
      <c r="D44" s="49"/>
      <c r="E44" s="50">
        <f>IF(C44="Not Rated","",IF(C44="Yes",'Data Validation Lists'!$B$2, IF(C44="Partially",'Data Validation Lists'!$B$3,IF(C44="No",'Data Validation Lists'!$B$4))))</f>
        <v>1</v>
      </c>
      <c r="F44" s="2"/>
      <c r="G44" s="2"/>
      <c r="H44" s="2"/>
      <c r="I44" s="2"/>
      <c r="J44" s="2"/>
      <c r="K44" s="2"/>
      <c r="L44" s="2"/>
      <c r="M44" s="2"/>
      <c r="N44" s="2"/>
      <c r="O44" s="2"/>
      <c r="P44" s="2"/>
      <c r="Q44" s="2"/>
      <c r="R44" s="2"/>
      <c r="S44" s="2"/>
      <c r="T44" s="2"/>
      <c r="U44" s="2"/>
      <c r="V44" s="2"/>
      <c r="W44" s="2"/>
      <c r="X44" s="2"/>
      <c r="Y44" s="2"/>
      <c r="Z44" s="2"/>
    </row>
    <row r="45" spans="1:26" ht="31.5" x14ac:dyDescent="0.35">
      <c r="A45" s="46" t="s">
        <v>46</v>
      </c>
      <c r="B45" s="47" t="s">
        <v>54</v>
      </c>
      <c r="C45" s="48" t="s">
        <v>43</v>
      </c>
      <c r="D45" s="49"/>
      <c r="E45" s="50">
        <f>IF(C45="Not Rated","",IF(C45="Yes",'Data Validation Lists'!$B$2, IF(C45="Partially",'Data Validation Lists'!$B$3,IF(C45="No",'Data Validation Lists'!$B$4))))</f>
        <v>1</v>
      </c>
      <c r="F45" s="2"/>
      <c r="G45" s="2"/>
      <c r="H45" s="2"/>
      <c r="I45" s="2"/>
      <c r="J45" s="2"/>
      <c r="K45" s="2"/>
      <c r="L45" s="2"/>
      <c r="M45" s="2"/>
      <c r="N45" s="2"/>
      <c r="O45" s="2"/>
      <c r="P45" s="2"/>
      <c r="Q45" s="2"/>
      <c r="R45" s="2"/>
      <c r="S45" s="2"/>
      <c r="T45" s="2"/>
      <c r="U45" s="2"/>
      <c r="V45" s="2"/>
      <c r="W45" s="2"/>
      <c r="X45" s="2"/>
      <c r="Y45" s="2"/>
      <c r="Z45" s="2"/>
    </row>
    <row r="46" spans="1:26" ht="14.25" customHeight="1" x14ac:dyDescent="0.35">
      <c r="A46" s="42" t="s">
        <v>55</v>
      </c>
      <c r="B46" s="139" t="s">
        <v>56</v>
      </c>
      <c r="C46" s="43"/>
      <c r="D46" s="51"/>
      <c r="E46" s="45"/>
      <c r="F46" s="2"/>
      <c r="G46" s="2"/>
      <c r="H46" s="2"/>
      <c r="I46" s="2"/>
      <c r="J46" s="2"/>
      <c r="K46" s="2"/>
      <c r="L46" s="2"/>
      <c r="M46" s="2"/>
      <c r="N46" s="2"/>
      <c r="O46" s="2"/>
      <c r="P46" s="2"/>
      <c r="Q46" s="2"/>
      <c r="R46" s="2"/>
      <c r="S46" s="2"/>
      <c r="T46" s="2"/>
      <c r="U46" s="2"/>
      <c r="V46" s="2"/>
      <c r="W46" s="2"/>
      <c r="X46" s="2"/>
      <c r="Y46" s="2"/>
      <c r="Z46" s="2"/>
    </row>
    <row r="47" spans="1:26" ht="63" x14ac:dyDescent="0.35">
      <c r="A47" s="46" t="s">
        <v>42</v>
      </c>
      <c r="B47" s="47" t="s">
        <v>57</v>
      </c>
      <c r="C47" s="48" t="s">
        <v>43</v>
      </c>
      <c r="D47" s="49"/>
      <c r="E47" s="50">
        <f>IF(C47="Not Rated","",IF(C47="Yes",'Data Validation Lists'!$B$2, IF(C47="Partially",'Data Validation Lists'!$B$3,IF(C47="No",'Data Validation Lists'!$B$4))))</f>
        <v>1</v>
      </c>
      <c r="F47" s="2"/>
      <c r="G47" s="2"/>
      <c r="H47" s="2"/>
      <c r="I47" s="2"/>
      <c r="J47" s="2"/>
      <c r="K47" s="2"/>
      <c r="L47" s="2"/>
      <c r="M47" s="2"/>
      <c r="N47" s="2"/>
      <c r="O47" s="2"/>
      <c r="P47" s="2"/>
      <c r="Q47" s="2"/>
      <c r="R47" s="2"/>
      <c r="S47" s="2"/>
      <c r="T47" s="2"/>
      <c r="U47" s="2"/>
      <c r="V47" s="2"/>
      <c r="W47" s="2"/>
      <c r="X47" s="2"/>
      <c r="Y47" s="2"/>
      <c r="Z47" s="2"/>
    </row>
    <row r="48" spans="1:26" ht="31.5" x14ac:dyDescent="0.35">
      <c r="A48" s="46" t="s">
        <v>44</v>
      </c>
      <c r="B48" s="52" t="s">
        <v>58</v>
      </c>
      <c r="C48" s="48" t="s">
        <v>43</v>
      </c>
      <c r="D48" s="49"/>
      <c r="E48" s="50">
        <f>IF(C48="Not Rated","",IF(C48="Yes",'Data Validation Lists'!$B$2, IF(C48="Partially",'Data Validation Lists'!$B$3,IF(C48="No",'Data Validation Lists'!$B$4))))</f>
        <v>1</v>
      </c>
      <c r="F48" s="2"/>
      <c r="G48" s="2"/>
      <c r="H48" s="2"/>
      <c r="I48" s="2"/>
      <c r="J48" s="2"/>
      <c r="K48" s="2"/>
      <c r="L48" s="2"/>
      <c r="M48" s="2"/>
      <c r="N48" s="2"/>
      <c r="O48" s="2"/>
      <c r="P48" s="2"/>
      <c r="Q48" s="2"/>
      <c r="R48" s="2"/>
      <c r="S48" s="2"/>
      <c r="T48" s="2"/>
      <c r="U48" s="2"/>
      <c r="V48" s="2"/>
      <c r="W48" s="2"/>
      <c r="X48" s="2"/>
      <c r="Y48" s="2"/>
      <c r="Z48" s="2"/>
    </row>
    <row r="49" spans="1:26" ht="15.75" x14ac:dyDescent="0.35">
      <c r="A49" s="38" t="s">
        <v>59</v>
      </c>
      <c r="B49" s="38" t="s">
        <v>60</v>
      </c>
      <c r="C49" s="39">
        <f>AVERAGE(E51,E53,E54)</f>
        <v>1</v>
      </c>
      <c r="D49" s="40" t="s">
        <v>39</v>
      </c>
      <c r="E49" s="41">
        <v>0.05</v>
      </c>
      <c r="F49" s="2"/>
      <c r="G49" s="2"/>
      <c r="H49" s="2"/>
      <c r="I49" s="2"/>
      <c r="J49" s="2"/>
      <c r="K49" s="2"/>
      <c r="L49" s="2"/>
      <c r="M49" s="2"/>
      <c r="N49" s="2"/>
      <c r="O49" s="2"/>
      <c r="P49" s="2"/>
      <c r="Q49" s="2"/>
      <c r="R49" s="2"/>
      <c r="S49" s="2"/>
      <c r="T49" s="2"/>
      <c r="U49" s="2"/>
      <c r="V49" s="2"/>
      <c r="W49" s="2"/>
      <c r="X49" s="2"/>
      <c r="Y49" s="2"/>
      <c r="Z49" s="2"/>
    </row>
    <row r="50" spans="1:26" ht="15.75" x14ac:dyDescent="0.35">
      <c r="A50" s="42" t="s">
        <v>61</v>
      </c>
      <c r="B50" s="139" t="s">
        <v>62</v>
      </c>
      <c r="C50" s="43"/>
      <c r="D50" s="51"/>
      <c r="E50" s="45"/>
      <c r="F50" s="2"/>
      <c r="G50" s="2"/>
      <c r="H50" s="2"/>
      <c r="I50" s="2"/>
      <c r="J50" s="2"/>
      <c r="K50" s="2"/>
      <c r="L50" s="2"/>
      <c r="M50" s="2"/>
      <c r="N50" s="2"/>
      <c r="O50" s="2"/>
      <c r="P50" s="2"/>
      <c r="Q50" s="2"/>
      <c r="R50" s="2"/>
      <c r="S50" s="2"/>
      <c r="T50" s="2"/>
      <c r="U50" s="2"/>
      <c r="V50" s="2"/>
      <c r="W50" s="2"/>
      <c r="X50" s="2"/>
      <c r="Y50" s="2"/>
      <c r="Z50" s="2"/>
    </row>
    <row r="51" spans="1:26" ht="31.5" x14ac:dyDescent="0.35">
      <c r="A51" s="46" t="s">
        <v>42</v>
      </c>
      <c r="B51" s="47" t="s">
        <v>63</v>
      </c>
      <c r="C51" s="48" t="s">
        <v>43</v>
      </c>
      <c r="D51" s="49"/>
      <c r="E51" s="50">
        <f>IF(C51="Not Rated","",IF(C51="Yes",'Data Validation Lists'!$B$2, IF(C51="Partially",'Data Validation Lists'!$B$3,IF(C51="No",'Data Validation Lists'!$B$4))))</f>
        <v>1</v>
      </c>
      <c r="F51" s="2"/>
      <c r="G51" s="2"/>
      <c r="H51" s="2"/>
      <c r="I51" s="2"/>
      <c r="J51" s="2"/>
      <c r="K51" s="2"/>
      <c r="L51" s="2"/>
      <c r="M51" s="2"/>
      <c r="N51" s="2"/>
      <c r="O51" s="2"/>
      <c r="P51" s="2"/>
      <c r="Q51" s="2"/>
      <c r="R51" s="2"/>
      <c r="S51" s="2"/>
      <c r="T51" s="2"/>
      <c r="U51" s="2"/>
      <c r="V51" s="2"/>
      <c r="W51" s="2"/>
      <c r="X51" s="2"/>
      <c r="Y51" s="2"/>
      <c r="Z51" s="2"/>
    </row>
    <row r="52" spans="1:26" ht="15.75" x14ac:dyDescent="0.35">
      <c r="A52" s="42" t="s">
        <v>64</v>
      </c>
      <c r="B52" s="139" t="s">
        <v>65</v>
      </c>
      <c r="C52" s="43"/>
      <c r="D52" s="51"/>
      <c r="E52" s="45"/>
      <c r="F52" s="2"/>
      <c r="G52" s="2"/>
      <c r="H52" s="2"/>
      <c r="I52" s="2"/>
      <c r="J52" s="2"/>
      <c r="K52" s="2"/>
      <c r="L52" s="2"/>
      <c r="M52" s="2"/>
      <c r="N52" s="2"/>
      <c r="O52" s="2"/>
      <c r="P52" s="2"/>
      <c r="Q52" s="2"/>
      <c r="R52" s="2"/>
      <c r="S52" s="2"/>
      <c r="T52" s="2"/>
      <c r="U52" s="2"/>
      <c r="V52" s="2"/>
      <c r="W52" s="2"/>
      <c r="X52" s="2"/>
      <c r="Y52" s="2"/>
      <c r="Z52" s="2"/>
    </row>
    <row r="53" spans="1:26" ht="47.25" x14ac:dyDescent="0.35">
      <c r="A53" s="46" t="s">
        <v>42</v>
      </c>
      <c r="B53" s="47" t="s">
        <v>66</v>
      </c>
      <c r="C53" s="48" t="s">
        <v>43</v>
      </c>
      <c r="D53" s="49"/>
      <c r="E53" s="50">
        <f>IF(C53="Not Rated","",IF(C53="Yes",'Data Validation Lists'!$B$2, IF(C53="Partially",'Data Validation Lists'!$B$3,IF(C53="No",'Data Validation Lists'!$B$4))))</f>
        <v>1</v>
      </c>
      <c r="F53" s="2"/>
      <c r="G53" s="2"/>
      <c r="H53" s="2"/>
      <c r="I53" s="2"/>
      <c r="J53" s="2"/>
      <c r="K53" s="2"/>
      <c r="L53" s="2"/>
      <c r="M53" s="2"/>
      <c r="N53" s="2"/>
      <c r="O53" s="2"/>
      <c r="P53" s="2"/>
      <c r="Q53" s="2"/>
      <c r="R53" s="2"/>
      <c r="S53" s="2"/>
      <c r="T53" s="2"/>
      <c r="U53" s="2"/>
      <c r="V53" s="2"/>
      <c r="W53" s="2"/>
      <c r="X53" s="2"/>
      <c r="Y53" s="2"/>
      <c r="Z53" s="2"/>
    </row>
    <row r="54" spans="1:26" ht="110.25" x14ac:dyDescent="0.35">
      <c r="A54" s="46" t="s">
        <v>44</v>
      </c>
      <c r="B54" s="47" t="s">
        <v>67</v>
      </c>
      <c r="C54" s="48" t="s">
        <v>43</v>
      </c>
      <c r="D54" s="49"/>
      <c r="E54" s="50">
        <f>IF(C54="Not Rated","",IF(C54="Yes",'Data Validation Lists'!$B$2, IF(C54="Partially",'Data Validation Lists'!$B$3,IF(C54="No",'Data Validation Lists'!$B$4))))</f>
        <v>1</v>
      </c>
      <c r="F54" s="2"/>
      <c r="G54" s="2"/>
      <c r="H54" s="2"/>
      <c r="I54" s="2"/>
      <c r="J54" s="2"/>
      <c r="K54" s="2"/>
      <c r="L54" s="2"/>
      <c r="M54" s="2"/>
      <c r="N54" s="2"/>
      <c r="O54" s="2"/>
      <c r="P54" s="2"/>
      <c r="Q54" s="2"/>
      <c r="R54" s="2"/>
      <c r="S54" s="2"/>
      <c r="T54" s="2"/>
      <c r="U54" s="2"/>
      <c r="V54" s="2"/>
      <c r="W54" s="2"/>
      <c r="X54" s="2"/>
      <c r="Y54" s="2"/>
      <c r="Z54" s="2"/>
    </row>
    <row r="55" spans="1:26" ht="15.75" x14ac:dyDescent="0.35">
      <c r="A55" s="38" t="s">
        <v>59</v>
      </c>
      <c r="B55" s="53" t="s">
        <v>68</v>
      </c>
      <c r="C55" s="39">
        <f>AVERAGE(E57,E58,E60,E61,E62,E64,E65,E66,E67,E68,E69,E71,E72,E74)</f>
        <v>1</v>
      </c>
      <c r="D55" s="40" t="s">
        <v>39</v>
      </c>
      <c r="E55" s="41">
        <v>0.2</v>
      </c>
      <c r="F55" s="2"/>
      <c r="G55" s="2"/>
      <c r="H55" s="2"/>
      <c r="I55" s="2"/>
      <c r="J55" s="2"/>
      <c r="K55" s="2"/>
      <c r="L55" s="2"/>
      <c r="M55" s="2"/>
      <c r="N55" s="2"/>
      <c r="O55" s="2"/>
      <c r="P55" s="2"/>
      <c r="Q55" s="2"/>
      <c r="R55" s="2"/>
      <c r="S55" s="2"/>
      <c r="T55" s="2"/>
      <c r="U55" s="2"/>
      <c r="V55" s="2"/>
      <c r="W55" s="2"/>
      <c r="X55" s="2"/>
      <c r="Y55" s="2"/>
      <c r="Z55" s="2"/>
    </row>
    <row r="56" spans="1:26" ht="157.5" x14ac:dyDescent="0.35">
      <c r="A56" s="42" t="s">
        <v>69</v>
      </c>
      <c r="B56" s="140" t="s">
        <v>283</v>
      </c>
      <c r="C56" s="43"/>
      <c r="D56" s="51"/>
      <c r="E56" s="45"/>
      <c r="F56" s="2"/>
      <c r="G56" s="2"/>
      <c r="H56" s="2"/>
      <c r="I56" s="2"/>
      <c r="J56" s="2"/>
      <c r="K56" s="2"/>
      <c r="L56" s="2"/>
      <c r="M56" s="2"/>
      <c r="N56" s="2"/>
      <c r="O56" s="2"/>
      <c r="P56" s="2"/>
      <c r="Q56" s="2"/>
      <c r="R56" s="2"/>
      <c r="S56" s="2"/>
      <c r="T56" s="2"/>
      <c r="U56" s="2"/>
      <c r="V56" s="2"/>
      <c r="W56" s="2"/>
      <c r="X56" s="2"/>
      <c r="Y56" s="2"/>
      <c r="Z56" s="2"/>
    </row>
    <row r="57" spans="1:26" ht="47.25" x14ac:dyDescent="0.35">
      <c r="A57" s="46" t="s">
        <v>42</v>
      </c>
      <c r="B57" s="47" t="s">
        <v>70</v>
      </c>
      <c r="C57" s="48" t="s">
        <v>43</v>
      </c>
      <c r="D57" s="49"/>
      <c r="E57" s="50">
        <f>IF(C57="Not Rated","",IF(C57="Yes",'Data Validation Lists'!$B$2, IF(C57="Partially",'Data Validation Lists'!$B$3,IF(C57="No",'Data Validation Lists'!$B$4))))</f>
        <v>1</v>
      </c>
      <c r="F57" s="2"/>
      <c r="G57" s="2"/>
      <c r="H57" s="2"/>
      <c r="I57" s="2"/>
      <c r="J57" s="2"/>
      <c r="K57" s="2"/>
      <c r="L57" s="2"/>
      <c r="M57" s="2"/>
      <c r="N57" s="2"/>
      <c r="O57" s="2"/>
      <c r="P57" s="2"/>
      <c r="Q57" s="2"/>
      <c r="R57" s="2"/>
      <c r="S57" s="2"/>
      <c r="T57" s="2"/>
      <c r="U57" s="2"/>
      <c r="V57" s="2"/>
      <c r="W57" s="2"/>
      <c r="X57" s="2"/>
      <c r="Y57" s="2"/>
      <c r="Z57" s="2"/>
    </row>
    <row r="58" spans="1:26" ht="78.75" x14ac:dyDescent="0.35">
      <c r="A58" s="46" t="s">
        <v>44</v>
      </c>
      <c r="B58" s="47" t="s">
        <v>71</v>
      </c>
      <c r="C58" s="48" t="s">
        <v>43</v>
      </c>
      <c r="D58" s="49"/>
      <c r="E58" s="50">
        <f>IF(C58="Not Rated","",IF(C58="Yes",'Data Validation Lists'!$B$2, IF(C58="Partially",'Data Validation Lists'!$B$3,IF(C58="No",'Data Validation Lists'!$B$4))))</f>
        <v>1</v>
      </c>
      <c r="F58" s="2"/>
      <c r="G58" s="2"/>
      <c r="H58" s="2"/>
      <c r="I58" s="2"/>
      <c r="J58" s="2"/>
      <c r="K58" s="2"/>
      <c r="L58" s="2"/>
      <c r="M58" s="2"/>
      <c r="N58" s="2"/>
      <c r="O58" s="2"/>
      <c r="P58" s="2"/>
      <c r="Q58" s="2"/>
      <c r="R58" s="2"/>
      <c r="S58" s="2"/>
      <c r="T58" s="2"/>
      <c r="U58" s="2"/>
      <c r="V58" s="2"/>
      <c r="W58" s="2"/>
      <c r="X58" s="2"/>
      <c r="Y58" s="2"/>
      <c r="Z58" s="2"/>
    </row>
    <row r="59" spans="1:26" ht="31.5" x14ac:dyDescent="0.35">
      <c r="A59" s="42" t="s">
        <v>72</v>
      </c>
      <c r="B59" s="139" t="s">
        <v>73</v>
      </c>
      <c r="C59" s="43"/>
      <c r="D59" s="51"/>
      <c r="E59" s="45"/>
      <c r="F59" s="2"/>
      <c r="G59" s="2"/>
      <c r="H59" s="2"/>
      <c r="I59" s="2"/>
      <c r="J59" s="2"/>
      <c r="K59" s="2"/>
      <c r="L59" s="2"/>
      <c r="M59" s="2"/>
      <c r="N59" s="2"/>
      <c r="O59" s="2"/>
      <c r="P59" s="2"/>
      <c r="Q59" s="2"/>
      <c r="R59" s="2"/>
      <c r="S59" s="2"/>
      <c r="T59" s="2"/>
      <c r="U59" s="2"/>
      <c r="V59" s="2"/>
      <c r="W59" s="2"/>
      <c r="X59" s="2"/>
      <c r="Y59" s="2"/>
      <c r="Z59" s="2"/>
    </row>
    <row r="60" spans="1:26" ht="47.25" x14ac:dyDescent="0.35">
      <c r="A60" s="46" t="s">
        <v>42</v>
      </c>
      <c r="B60" s="47" t="s">
        <v>74</v>
      </c>
      <c r="C60" s="48" t="s">
        <v>43</v>
      </c>
      <c r="D60" s="49"/>
      <c r="E60" s="50">
        <f>IF(C60="Not Rated","",IF(C60="Yes",'Data Validation Lists'!$B$2, IF(C60="Partially",'Data Validation Lists'!$B$3,IF(C60="No",'Data Validation Lists'!$B$4))))</f>
        <v>1</v>
      </c>
      <c r="F60" s="2"/>
      <c r="G60" s="2"/>
      <c r="H60" s="2"/>
      <c r="I60" s="2"/>
      <c r="J60" s="2"/>
      <c r="K60" s="2"/>
      <c r="L60" s="2"/>
      <c r="M60" s="2"/>
      <c r="N60" s="2"/>
      <c r="O60" s="2"/>
      <c r="P60" s="2"/>
      <c r="Q60" s="2"/>
      <c r="R60" s="2"/>
      <c r="S60" s="2"/>
      <c r="T60" s="2"/>
      <c r="U60" s="2"/>
      <c r="V60" s="2"/>
      <c r="W60" s="2"/>
      <c r="X60" s="2"/>
      <c r="Y60" s="2"/>
      <c r="Z60" s="2"/>
    </row>
    <row r="61" spans="1:26" ht="63" x14ac:dyDescent="0.35">
      <c r="A61" s="46" t="s">
        <v>44</v>
      </c>
      <c r="B61" s="47" t="s">
        <v>75</v>
      </c>
      <c r="C61" s="48" t="s">
        <v>43</v>
      </c>
      <c r="D61" s="49"/>
      <c r="E61" s="50">
        <f>IF(C61="Not Rated","",IF(C61="Yes",'Data Validation Lists'!$B$2, IF(C61="Partially",'Data Validation Lists'!$B$3,IF(C61="No",'Data Validation Lists'!$B$4))))</f>
        <v>1</v>
      </c>
      <c r="F61" s="2"/>
      <c r="G61" s="2"/>
      <c r="H61" s="2"/>
      <c r="I61" s="2"/>
      <c r="J61" s="2"/>
      <c r="K61" s="2"/>
      <c r="L61" s="2"/>
      <c r="M61" s="2"/>
      <c r="N61" s="2"/>
      <c r="O61" s="2"/>
      <c r="P61" s="2"/>
      <c r="Q61" s="2"/>
      <c r="R61" s="2"/>
      <c r="S61" s="2"/>
      <c r="T61" s="2"/>
      <c r="U61" s="2"/>
      <c r="V61" s="2"/>
      <c r="W61" s="2"/>
      <c r="X61" s="2"/>
      <c r="Y61" s="2"/>
      <c r="Z61" s="2"/>
    </row>
    <row r="62" spans="1:26" ht="47.25" x14ac:dyDescent="0.35">
      <c r="A62" s="46" t="s">
        <v>46</v>
      </c>
      <c r="B62" s="52" t="s">
        <v>76</v>
      </c>
      <c r="C62" s="48" t="s">
        <v>43</v>
      </c>
      <c r="D62" s="49"/>
      <c r="E62" s="50">
        <f>IF(C62="Not Rated","",IF(C62="Yes",'Data Validation Lists'!$B$2, IF(C62="Partially",'Data Validation Lists'!$B$3,IF(C62="No",'Data Validation Lists'!$B$4))))</f>
        <v>1</v>
      </c>
      <c r="F62" s="2"/>
      <c r="G62" s="2"/>
      <c r="H62" s="2"/>
      <c r="I62" s="2"/>
      <c r="J62" s="2"/>
      <c r="K62" s="2"/>
      <c r="L62" s="2"/>
      <c r="M62" s="2"/>
      <c r="N62" s="2"/>
      <c r="O62" s="2"/>
      <c r="P62" s="2"/>
      <c r="Q62" s="2"/>
      <c r="R62" s="2"/>
      <c r="S62" s="2"/>
      <c r="T62" s="2"/>
      <c r="U62" s="2"/>
      <c r="V62" s="2"/>
      <c r="W62" s="2"/>
      <c r="X62" s="2"/>
      <c r="Y62" s="2"/>
      <c r="Z62" s="2"/>
    </row>
    <row r="63" spans="1:26" ht="31.5" x14ac:dyDescent="0.35">
      <c r="A63" s="42" t="s">
        <v>77</v>
      </c>
      <c r="B63" s="139" t="s">
        <v>78</v>
      </c>
      <c r="C63" s="43"/>
      <c r="D63" s="51"/>
      <c r="E63" s="45"/>
      <c r="F63" s="2"/>
      <c r="G63" s="2"/>
      <c r="H63" s="2"/>
      <c r="I63" s="2"/>
      <c r="J63" s="2"/>
      <c r="K63" s="2"/>
      <c r="L63" s="2"/>
      <c r="M63" s="2"/>
      <c r="N63" s="2"/>
      <c r="O63" s="2"/>
      <c r="P63" s="2"/>
      <c r="Q63" s="2"/>
      <c r="R63" s="2"/>
      <c r="S63" s="2"/>
      <c r="T63" s="2"/>
      <c r="U63" s="2"/>
      <c r="V63" s="2"/>
      <c r="W63" s="2"/>
      <c r="X63" s="2"/>
      <c r="Y63" s="2"/>
      <c r="Z63" s="2"/>
    </row>
    <row r="64" spans="1:26" ht="47.25" x14ac:dyDescent="0.35">
      <c r="A64" s="46" t="s">
        <v>42</v>
      </c>
      <c r="B64" s="137" t="s">
        <v>276</v>
      </c>
      <c r="C64" s="48" t="s">
        <v>43</v>
      </c>
      <c r="D64" s="49"/>
      <c r="E64" s="50">
        <f>IF(C64="Not Rated","",IF(C64="Yes",'Data Validation Lists'!$B$2, IF(C64="Partially",'Data Validation Lists'!$B$3,IF(C64="No",'Data Validation Lists'!$B$4))))</f>
        <v>1</v>
      </c>
      <c r="F64" s="2"/>
      <c r="G64" s="2"/>
      <c r="H64" s="2"/>
      <c r="I64" s="2"/>
      <c r="J64" s="2"/>
      <c r="K64" s="2"/>
      <c r="L64" s="2"/>
      <c r="M64" s="2"/>
      <c r="N64" s="2"/>
      <c r="O64" s="2"/>
      <c r="P64" s="2"/>
      <c r="Q64" s="2"/>
      <c r="R64" s="2"/>
      <c r="S64" s="2"/>
      <c r="T64" s="2"/>
      <c r="U64" s="2"/>
      <c r="V64" s="2"/>
      <c r="W64" s="2"/>
      <c r="X64" s="2"/>
      <c r="Y64" s="2"/>
      <c r="Z64" s="2"/>
    </row>
    <row r="65" spans="1:26" ht="47.25" x14ac:dyDescent="0.35">
      <c r="A65" s="46" t="s">
        <v>44</v>
      </c>
      <c r="B65" s="47" t="s">
        <v>79</v>
      </c>
      <c r="C65" s="48" t="s">
        <v>43</v>
      </c>
      <c r="D65" s="54"/>
      <c r="E65" s="50">
        <f>IF(C65="Not Rated","",IF(C65="Yes",'Data Validation Lists'!$B$2, IF(C65="Partially",'Data Validation Lists'!$B$3,IF(C65="No",'Data Validation Lists'!$B$4))))</f>
        <v>1</v>
      </c>
      <c r="F65" s="2"/>
      <c r="G65" s="2"/>
      <c r="H65" s="2"/>
      <c r="I65" s="2"/>
      <c r="J65" s="2"/>
      <c r="K65" s="2"/>
      <c r="L65" s="2"/>
      <c r="M65" s="2"/>
      <c r="N65" s="2"/>
      <c r="O65" s="2"/>
      <c r="P65" s="2"/>
      <c r="Q65" s="2"/>
      <c r="R65" s="2"/>
      <c r="S65" s="2"/>
      <c r="T65" s="2"/>
      <c r="U65" s="2"/>
      <c r="V65" s="2"/>
      <c r="W65" s="2"/>
      <c r="X65" s="2"/>
      <c r="Y65" s="2"/>
      <c r="Z65" s="2"/>
    </row>
    <row r="66" spans="1:26" ht="31.5" x14ac:dyDescent="0.35">
      <c r="A66" s="46" t="s">
        <v>46</v>
      </c>
      <c r="B66" s="52" t="s">
        <v>80</v>
      </c>
      <c r="C66" s="55" t="s">
        <v>43</v>
      </c>
      <c r="D66" s="49"/>
      <c r="E66" s="50">
        <f>IF(C66="Not Rated","",IF(C66="Yes",'Data Validation Lists'!$B$2, IF(C66="Partially",'Data Validation Lists'!$B$3,IF(C66="No",'Data Validation Lists'!$B$4))))</f>
        <v>1</v>
      </c>
      <c r="F66" s="2"/>
      <c r="G66" s="2"/>
      <c r="H66" s="2"/>
      <c r="I66" s="2"/>
      <c r="J66" s="2"/>
      <c r="K66" s="2"/>
      <c r="L66" s="2"/>
      <c r="M66" s="2"/>
      <c r="N66" s="2"/>
      <c r="O66" s="2"/>
      <c r="P66" s="2"/>
      <c r="Q66" s="2"/>
      <c r="R66" s="2"/>
      <c r="S66" s="2"/>
      <c r="T66" s="2"/>
      <c r="U66" s="2"/>
      <c r="V66" s="2"/>
      <c r="W66" s="2"/>
      <c r="X66" s="2"/>
      <c r="Y66" s="2"/>
      <c r="Z66" s="2"/>
    </row>
    <row r="67" spans="1:26" ht="63" x14ac:dyDescent="0.35">
      <c r="A67" s="46" t="s">
        <v>81</v>
      </c>
      <c r="B67" s="47" t="s">
        <v>82</v>
      </c>
      <c r="C67" s="48" t="s">
        <v>43</v>
      </c>
      <c r="D67" s="49"/>
      <c r="E67" s="50">
        <f>IF(C67="Not Rated","",IF(C67="Yes",'Data Validation Lists'!$B$2, IF(C67="Partially",'Data Validation Lists'!$B$3,IF(C67="No",'Data Validation Lists'!$B$4))))</f>
        <v>1</v>
      </c>
      <c r="F67" s="2"/>
      <c r="G67" s="2"/>
      <c r="H67" s="2"/>
      <c r="I67" s="2"/>
      <c r="J67" s="2"/>
      <c r="K67" s="2"/>
      <c r="L67" s="2"/>
      <c r="M67" s="2"/>
      <c r="N67" s="2"/>
      <c r="O67" s="2"/>
      <c r="P67" s="2"/>
      <c r="Q67" s="2"/>
      <c r="R67" s="2"/>
      <c r="S67" s="2"/>
      <c r="T67" s="2"/>
      <c r="U67" s="2"/>
      <c r="V67" s="2"/>
      <c r="W67" s="2"/>
      <c r="X67" s="2"/>
      <c r="Y67" s="2"/>
      <c r="Z67" s="2"/>
    </row>
    <row r="68" spans="1:26" ht="47.25" x14ac:dyDescent="0.35">
      <c r="A68" s="46" t="s">
        <v>83</v>
      </c>
      <c r="B68" s="137" t="s">
        <v>277</v>
      </c>
      <c r="C68" s="48" t="s">
        <v>43</v>
      </c>
      <c r="D68" s="56"/>
      <c r="E68" s="50">
        <f>IF(C68="Not Rated","",IF(C68="Yes",'Data Validation Lists'!$B$2, IF(C68="Partially",'Data Validation Lists'!$B$3,IF(C68="No",'Data Validation Lists'!$B$4))))</f>
        <v>1</v>
      </c>
      <c r="F68" s="2"/>
      <c r="G68" s="2"/>
      <c r="H68" s="2"/>
      <c r="I68" s="2"/>
      <c r="J68" s="2"/>
      <c r="K68" s="2"/>
      <c r="L68" s="2"/>
      <c r="M68" s="2"/>
      <c r="N68" s="2"/>
      <c r="O68" s="2"/>
      <c r="P68" s="2"/>
      <c r="Q68" s="2"/>
      <c r="R68" s="2"/>
      <c r="S68" s="2"/>
      <c r="T68" s="2"/>
      <c r="U68" s="2"/>
      <c r="V68" s="2"/>
      <c r="W68" s="2"/>
      <c r="X68" s="2"/>
      <c r="Y68" s="2"/>
      <c r="Z68" s="2"/>
    </row>
    <row r="69" spans="1:26" ht="63" x14ac:dyDescent="0.35">
      <c r="A69" s="46" t="s">
        <v>84</v>
      </c>
      <c r="B69" s="47" t="s">
        <v>85</v>
      </c>
      <c r="C69" s="48" t="s">
        <v>43</v>
      </c>
      <c r="D69" s="49"/>
      <c r="E69" s="50">
        <f>IF(C69="Not Rated","",IF(C69="Yes",'Data Validation Lists'!$B$2, IF(C69="Partially",'Data Validation Lists'!$B$3,IF(C69="No",'Data Validation Lists'!$B$4))))</f>
        <v>1</v>
      </c>
      <c r="F69" s="2"/>
      <c r="G69" s="2"/>
      <c r="H69" s="2"/>
      <c r="I69" s="2"/>
      <c r="J69" s="2"/>
      <c r="K69" s="2"/>
      <c r="L69" s="2"/>
      <c r="M69" s="2"/>
      <c r="N69" s="2"/>
      <c r="O69" s="2"/>
      <c r="P69" s="2"/>
      <c r="Q69" s="2"/>
      <c r="R69" s="2"/>
      <c r="S69" s="2"/>
      <c r="T69" s="2"/>
      <c r="U69" s="2"/>
      <c r="V69" s="2"/>
      <c r="W69" s="2"/>
      <c r="X69" s="2"/>
      <c r="Y69" s="2"/>
      <c r="Z69" s="2"/>
    </row>
    <row r="70" spans="1:26" ht="47.25" x14ac:dyDescent="0.35">
      <c r="A70" s="42" t="s">
        <v>86</v>
      </c>
      <c r="B70" s="139" t="s">
        <v>284</v>
      </c>
      <c r="C70" s="43"/>
      <c r="D70" s="51"/>
      <c r="E70" s="45"/>
      <c r="F70" s="2"/>
      <c r="G70" s="2"/>
      <c r="H70" s="2"/>
      <c r="I70" s="2"/>
      <c r="J70" s="2"/>
      <c r="K70" s="2"/>
      <c r="L70" s="2"/>
      <c r="M70" s="2"/>
      <c r="N70" s="2"/>
      <c r="O70" s="2"/>
      <c r="P70" s="2"/>
      <c r="Q70" s="2"/>
      <c r="R70" s="2"/>
      <c r="S70" s="2"/>
      <c r="T70" s="2"/>
      <c r="U70" s="2"/>
      <c r="V70" s="2"/>
      <c r="W70" s="2"/>
      <c r="X70" s="2"/>
      <c r="Y70" s="2"/>
      <c r="Z70" s="2"/>
    </row>
    <row r="71" spans="1:26" ht="47.25" x14ac:dyDescent="0.35">
      <c r="A71" s="46" t="s">
        <v>42</v>
      </c>
      <c r="B71" s="47" t="s">
        <v>87</v>
      </c>
      <c r="C71" s="48" t="s">
        <v>43</v>
      </c>
      <c r="D71" s="49"/>
      <c r="E71" s="50">
        <f>IF(C71="Not Rated","",IF(C71="Yes",'Data Validation Lists'!$B$2, IF(C71="Partially",'Data Validation Lists'!$B$3,IF(C71="No",'Data Validation Lists'!$B$4))))</f>
        <v>1</v>
      </c>
      <c r="F71" s="2"/>
      <c r="G71" s="2"/>
      <c r="H71" s="2"/>
      <c r="I71" s="2"/>
      <c r="J71" s="2"/>
      <c r="K71" s="2"/>
      <c r="L71" s="2"/>
      <c r="M71" s="2"/>
      <c r="N71" s="2"/>
      <c r="O71" s="2"/>
      <c r="P71" s="2"/>
      <c r="Q71" s="2"/>
      <c r="R71" s="2"/>
      <c r="S71" s="2"/>
      <c r="T71" s="2"/>
      <c r="U71" s="2"/>
      <c r="V71" s="2"/>
      <c r="W71" s="2"/>
      <c r="X71" s="2"/>
      <c r="Y71" s="2"/>
      <c r="Z71" s="2"/>
    </row>
    <row r="72" spans="1:26" ht="157.5" x14ac:dyDescent="0.35">
      <c r="A72" s="46" t="s">
        <v>44</v>
      </c>
      <c r="B72" s="137" t="s">
        <v>286</v>
      </c>
      <c r="C72" s="48" t="s">
        <v>43</v>
      </c>
      <c r="D72" s="49"/>
      <c r="E72" s="50">
        <f>IF(C72="Not Rated","",IF(C72="Yes",'Data Validation Lists'!$B$2, IF(C72="Partially",'Data Validation Lists'!$B$3,IF(C72="No",'Data Validation Lists'!$B$4))))</f>
        <v>1</v>
      </c>
      <c r="F72" s="2"/>
      <c r="G72" s="2"/>
      <c r="H72" s="2"/>
      <c r="I72" s="2"/>
      <c r="J72" s="2"/>
      <c r="K72" s="2"/>
      <c r="L72" s="2"/>
      <c r="M72" s="2"/>
      <c r="N72" s="2"/>
      <c r="O72" s="2"/>
      <c r="P72" s="2"/>
      <c r="Q72" s="2"/>
      <c r="R72" s="2"/>
      <c r="S72" s="2"/>
      <c r="T72" s="2"/>
      <c r="U72" s="2"/>
      <c r="V72" s="2"/>
      <c r="W72" s="2"/>
      <c r="X72" s="2"/>
      <c r="Y72" s="2"/>
      <c r="Z72" s="2"/>
    </row>
    <row r="73" spans="1:26" ht="31.5" x14ac:dyDescent="0.45">
      <c r="A73" s="57" t="s">
        <v>88</v>
      </c>
      <c r="B73" s="139" t="s">
        <v>89</v>
      </c>
      <c r="C73" s="58"/>
      <c r="D73" s="59"/>
      <c r="E73" s="50"/>
      <c r="F73" s="2"/>
      <c r="G73" s="2"/>
      <c r="H73" s="2"/>
      <c r="I73" s="2"/>
      <c r="J73" s="2"/>
      <c r="K73" s="2"/>
      <c r="L73" s="2"/>
      <c r="M73" s="2"/>
      <c r="N73" s="2"/>
      <c r="O73" s="2"/>
      <c r="P73" s="2"/>
      <c r="Q73" s="2"/>
      <c r="R73" s="2"/>
      <c r="S73" s="2"/>
      <c r="T73" s="2"/>
      <c r="U73" s="2"/>
      <c r="V73" s="2"/>
      <c r="W73" s="2"/>
      <c r="X73" s="2"/>
      <c r="Y73" s="2"/>
      <c r="Z73" s="2"/>
    </row>
    <row r="74" spans="1:26" ht="110.25" x14ac:dyDescent="0.35">
      <c r="A74" s="60" t="s">
        <v>42</v>
      </c>
      <c r="B74" s="138" t="s">
        <v>278</v>
      </c>
      <c r="C74" s="48" t="s">
        <v>43</v>
      </c>
      <c r="D74" s="49"/>
      <c r="E74" s="50">
        <f>IF(C74="Not Rated","",IF(C74="Yes",'Data Validation Lists'!$B$2, IF(C74="Partially",'Data Validation Lists'!$B$3,IF(C74="No",'Data Validation Lists'!$B$4))))</f>
        <v>1</v>
      </c>
      <c r="F74" s="2"/>
      <c r="G74" s="2"/>
      <c r="H74" s="2"/>
      <c r="I74" s="2"/>
      <c r="J74" s="2"/>
      <c r="K74" s="2"/>
      <c r="L74" s="2"/>
      <c r="M74" s="2"/>
      <c r="N74" s="2"/>
      <c r="O74" s="2"/>
      <c r="P74" s="2"/>
      <c r="Q74" s="2"/>
      <c r="R74" s="2"/>
      <c r="S74" s="2"/>
      <c r="T74" s="2"/>
      <c r="U74" s="2"/>
      <c r="V74" s="2"/>
      <c r="W74" s="2"/>
      <c r="X74" s="2"/>
      <c r="Y74" s="2"/>
      <c r="Z74" s="2"/>
    </row>
    <row r="75" spans="1:26" ht="15.75" x14ac:dyDescent="0.35">
      <c r="A75" s="38" t="s">
        <v>90</v>
      </c>
      <c r="B75" s="38" t="s">
        <v>91</v>
      </c>
      <c r="C75" s="39">
        <f>AVERAGE(E77,E78,E80,E81,E82,E84)</f>
        <v>1</v>
      </c>
      <c r="D75" s="40" t="s">
        <v>39</v>
      </c>
      <c r="E75" s="41">
        <v>0.25</v>
      </c>
      <c r="F75" s="2"/>
      <c r="G75" s="2"/>
      <c r="H75" s="2"/>
      <c r="I75" s="2"/>
      <c r="J75" s="2"/>
      <c r="K75" s="2"/>
      <c r="L75" s="2"/>
      <c r="M75" s="2"/>
      <c r="N75" s="2"/>
      <c r="O75" s="2"/>
      <c r="P75" s="2"/>
      <c r="Q75" s="2"/>
      <c r="R75" s="2"/>
      <c r="S75" s="2"/>
      <c r="T75" s="2"/>
      <c r="U75" s="2"/>
      <c r="V75" s="2"/>
      <c r="W75" s="2"/>
      <c r="X75" s="2"/>
      <c r="Y75" s="2"/>
      <c r="Z75" s="2"/>
    </row>
    <row r="76" spans="1:26" ht="31.5" x14ac:dyDescent="0.35">
      <c r="A76" s="42" t="s">
        <v>92</v>
      </c>
      <c r="B76" s="139" t="s">
        <v>93</v>
      </c>
      <c r="C76" s="43"/>
      <c r="D76" s="51"/>
      <c r="E76" s="45"/>
      <c r="F76" s="2"/>
      <c r="G76" s="2"/>
      <c r="H76" s="2"/>
      <c r="I76" s="2"/>
      <c r="J76" s="2"/>
      <c r="K76" s="2"/>
      <c r="L76" s="2"/>
      <c r="M76" s="2"/>
      <c r="N76" s="2"/>
      <c r="O76" s="2"/>
      <c r="P76" s="2"/>
      <c r="Q76" s="2"/>
      <c r="R76" s="2"/>
      <c r="S76" s="2"/>
      <c r="T76" s="2"/>
      <c r="U76" s="2"/>
      <c r="V76" s="2"/>
      <c r="W76" s="2"/>
      <c r="X76" s="2"/>
      <c r="Y76" s="2"/>
      <c r="Z76" s="2"/>
    </row>
    <row r="77" spans="1:26" ht="31.5" x14ac:dyDescent="0.35">
      <c r="A77" s="46" t="s">
        <v>42</v>
      </c>
      <c r="B77" s="137" t="s">
        <v>279</v>
      </c>
      <c r="C77" s="48" t="s">
        <v>43</v>
      </c>
      <c r="D77" s="49"/>
      <c r="E77" s="50">
        <f>IF(C77="Not Rated","",IF(C77="Yes",'Data Validation Lists'!$B$2, IF(C77="Partially",'Data Validation Lists'!$B$3,IF(C77="No",'Data Validation Lists'!$B$4))))</f>
        <v>1</v>
      </c>
      <c r="F77" s="2"/>
      <c r="G77" s="2"/>
      <c r="H77" s="2"/>
      <c r="I77" s="2"/>
      <c r="J77" s="2"/>
      <c r="K77" s="2"/>
      <c r="L77" s="2"/>
      <c r="M77" s="2"/>
      <c r="N77" s="2"/>
      <c r="O77" s="2"/>
      <c r="P77" s="2"/>
      <c r="Q77" s="2"/>
      <c r="R77" s="2"/>
      <c r="S77" s="2"/>
      <c r="T77" s="2"/>
      <c r="U77" s="2"/>
      <c r="V77" s="2"/>
      <c r="W77" s="2"/>
      <c r="X77" s="2"/>
      <c r="Y77" s="2"/>
      <c r="Z77" s="2"/>
    </row>
    <row r="78" spans="1:26" ht="31.5" x14ac:dyDescent="0.35">
      <c r="A78" s="46" t="s">
        <v>44</v>
      </c>
      <c r="B78" s="47" t="s">
        <v>94</v>
      </c>
      <c r="C78" s="48" t="s">
        <v>43</v>
      </c>
      <c r="D78" s="49"/>
      <c r="E78" s="50">
        <f>IF(C78="Not Rated","",IF(C78="Yes",'Data Validation Lists'!$B$2, IF(C78="Partially",'Data Validation Lists'!$B$3,IF(C78="No",'Data Validation Lists'!$B$4))))</f>
        <v>1</v>
      </c>
      <c r="F78" s="2"/>
      <c r="G78" s="2"/>
      <c r="H78" s="2"/>
      <c r="I78" s="2"/>
      <c r="J78" s="2"/>
      <c r="K78" s="2"/>
      <c r="L78" s="2"/>
      <c r="M78" s="2"/>
      <c r="N78" s="2"/>
      <c r="O78" s="2"/>
      <c r="P78" s="2"/>
      <c r="Q78" s="2"/>
      <c r="R78" s="2"/>
      <c r="S78" s="2"/>
      <c r="T78" s="2"/>
      <c r="U78" s="2"/>
      <c r="V78" s="2"/>
      <c r="W78" s="2"/>
      <c r="X78" s="2"/>
      <c r="Y78" s="2"/>
      <c r="Z78" s="2"/>
    </row>
    <row r="79" spans="1:26" ht="31.5" x14ac:dyDescent="0.35">
      <c r="A79" s="42" t="s">
        <v>95</v>
      </c>
      <c r="B79" s="139" t="s">
        <v>96</v>
      </c>
      <c r="C79" s="43"/>
      <c r="D79" s="51"/>
      <c r="E79" s="45"/>
      <c r="F79" s="2"/>
      <c r="G79" s="2"/>
      <c r="H79" s="2"/>
      <c r="I79" s="2"/>
      <c r="J79" s="2"/>
      <c r="K79" s="2"/>
      <c r="L79" s="2"/>
      <c r="M79" s="2"/>
      <c r="N79" s="2"/>
      <c r="O79" s="2"/>
      <c r="P79" s="2"/>
      <c r="Q79" s="2"/>
      <c r="R79" s="2"/>
      <c r="S79" s="2"/>
      <c r="T79" s="2"/>
      <c r="U79" s="2"/>
      <c r="V79" s="2"/>
      <c r="W79" s="2"/>
      <c r="X79" s="2"/>
      <c r="Y79" s="2"/>
      <c r="Z79" s="2"/>
    </row>
    <row r="80" spans="1:26" ht="63" x14ac:dyDescent="0.35">
      <c r="A80" s="46" t="s">
        <v>42</v>
      </c>
      <c r="B80" s="137" t="s">
        <v>280</v>
      </c>
      <c r="C80" s="48" t="s">
        <v>43</v>
      </c>
      <c r="D80" s="49"/>
      <c r="E80" s="50">
        <f>IF(C80="Not Rated","",IF(C80="Yes",'Data Validation Lists'!$B$2, IF(C80="Partially",'Data Validation Lists'!$B$3,IF(C80="No",'Data Validation Lists'!$B$4))))</f>
        <v>1</v>
      </c>
      <c r="F80" s="2"/>
      <c r="G80" s="2"/>
      <c r="H80" s="2"/>
      <c r="I80" s="2"/>
      <c r="J80" s="2"/>
      <c r="K80" s="2"/>
      <c r="L80" s="2"/>
      <c r="M80" s="2"/>
      <c r="N80" s="2"/>
      <c r="O80" s="2"/>
      <c r="P80" s="2"/>
      <c r="Q80" s="2"/>
      <c r="R80" s="2"/>
      <c r="S80" s="2"/>
      <c r="T80" s="2"/>
      <c r="U80" s="2"/>
      <c r="V80" s="2"/>
      <c r="W80" s="2"/>
      <c r="X80" s="2"/>
      <c r="Y80" s="2"/>
      <c r="Z80" s="2"/>
    </row>
    <row r="81" spans="1:26" ht="63" x14ac:dyDescent="0.35">
      <c r="A81" s="46" t="s">
        <v>44</v>
      </c>
      <c r="B81" s="47" t="s">
        <v>97</v>
      </c>
      <c r="C81" s="48" t="s">
        <v>43</v>
      </c>
      <c r="D81" s="49"/>
      <c r="E81" s="50">
        <f>IF(C81="Not Rated","",IF(C81="Yes",'Data Validation Lists'!$B$2, IF(C81="Partially",'Data Validation Lists'!$B$3,IF(C81="No",'Data Validation Lists'!$B$4))))</f>
        <v>1</v>
      </c>
      <c r="F81" s="2"/>
      <c r="G81" s="2"/>
      <c r="H81" s="2"/>
      <c r="I81" s="2"/>
      <c r="J81" s="2"/>
      <c r="K81" s="2"/>
      <c r="L81" s="2"/>
      <c r="M81" s="2"/>
      <c r="N81" s="2"/>
      <c r="O81" s="2"/>
      <c r="P81" s="2"/>
      <c r="Q81" s="2"/>
      <c r="R81" s="2"/>
      <c r="S81" s="2"/>
      <c r="T81" s="2"/>
      <c r="U81" s="2"/>
      <c r="V81" s="2"/>
      <c r="W81" s="2"/>
      <c r="X81" s="2"/>
      <c r="Y81" s="2"/>
      <c r="Z81" s="2"/>
    </row>
    <row r="82" spans="1:26" ht="63" x14ac:dyDescent="0.35">
      <c r="A82" s="46" t="s">
        <v>46</v>
      </c>
      <c r="B82" s="47" t="s">
        <v>98</v>
      </c>
      <c r="C82" s="48" t="s">
        <v>43</v>
      </c>
      <c r="D82" s="49"/>
      <c r="E82" s="50">
        <f>IF(C82="Not Rated","",IF(C82="Yes",'Data Validation Lists'!$B$2, IF(C82="Partially",'Data Validation Lists'!$B$3,IF(C82="No",'Data Validation Lists'!$B$4))))</f>
        <v>1</v>
      </c>
      <c r="F82" s="2"/>
      <c r="G82" s="2"/>
      <c r="H82" s="2"/>
      <c r="I82" s="2"/>
      <c r="J82" s="2"/>
      <c r="K82" s="2"/>
      <c r="L82" s="2"/>
      <c r="M82" s="2"/>
      <c r="N82" s="2"/>
      <c r="O82" s="2"/>
      <c r="P82" s="2"/>
      <c r="Q82" s="2"/>
      <c r="R82" s="2"/>
      <c r="S82" s="2"/>
      <c r="T82" s="2"/>
      <c r="U82" s="2"/>
      <c r="V82" s="2"/>
      <c r="W82" s="2"/>
      <c r="X82" s="2"/>
      <c r="Y82" s="2"/>
      <c r="Z82" s="2"/>
    </row>
    <row r="83" spans="1:26" ht="31.5" x14ac:dyDescent="0.35">
      <c r="A83" s="42" t="s">
        <v>99</v>
      </c>
      <c r="B83" s="139" t="s">
        <v>100</v>
      </c>
      <c r="C83" s="43"/>
      <c r="D83" s="51"/>
      <c r="E83" s="45"/>
      <c r="F83" s="2"/>
      <c r="G83" s="2"/>
      <c r="H83" s="2"/>
      <c r="I83" s="2"/>
      <c r="J83" s="2"/>
      <c r="K83" s="2"/>
      <c r="L83" s="2"/>
      <c r="M83" s="2"/>
      <c r="N83" s="2"/>
      <c r="O83" s="2"/>
      <c r="P83" s="2"/>
      <c r="Q83" s="2"/>
      <c r="R83" s="2"/>
      <c r="S83" s="2"/>
      <c r="T83" s="2"/>
      <c r="U83" s="2"/>
      <c r="V83" s="2"/>
      <c r="W83" s="2"/>
      <c r="X83" s="2"/>
      <c r="Y83" s="2"/>
      <c r="Z83" s="2"/>
    </row>
    <row r="84" spans="1:26" ht="78.75" x14ac:dyDescent="0.35">
      <c r="A84" s="46" t="s">
        <v>42</v>
      </c>
      <c r="B84" s="47" t="s">
        <v>101</v>
      </c>
      <c r="C84" s="48" t="s">
        <v>43</v>
      </c>
      <c r="D84" s="49"/>
      <c r="E84" s="50">
        <f>IF(C84="Not Rated","",IF(C84="Yes",'Data Validation Lists'!$B$2, IF(C84="Partially",'Data Validation Lists'!$B$3,IF(C84="No",'Data Validation Lists'!$B$4))))</f>
        <v>1</v>
      </c>
      <c r="F84" s="2"/>
      <c r="G84" s="2"/>
      <c r="H84" s="2"/>
      <c r="I84" s="2"/>
      <c r="J84" s="2"/>
      <c r="K84" s="2"/>
      <c r="L84" s="2"/>
      <c r="M84" s="2"/>
      <c r="N84" s="2"/>
      <c r="O84" s="2"/>
      <c r="P84" s="2"/>
      <c r="Q84" s="2"/>
      <c r="R84" s="2"/>
      <c r="S84" s="2"/>
      <c r="T84" s="2"/>
      <c r="U84" s="2"/>
      <c r="V84" s="2"/>
      <c r="W84" s="2"/>
      <c r="X84" s="2"/>
      <c r="Y84" s="2"/>
      <c r="Z84" s="2"/>
    </row>
    <row r="85" spans="1:26" ht="15.75" x14ac:dyDescent="0.35">
      <c r="A85" s="53" t="s">
        <v>102</v>
      </c>
      <c r="B85" s="53" t="s">
        <v>103</v>
      </c>
      <c r="C85" s="39">
        <f>AVERAGE(E87,E88,E90,E91)</f>
        <v>1</v>
      </c>
      <c r="D85" s="61" t="s">
        <v>39</v>
      </c>
      <c r="E85" s="41">
        <v>0.1</v>
      </c>
      <c r="F85" s="2"/>
      <c r="G85" s="2"/>
      <c r="H85" s="2"/>
      <c r="I85" s="2"/>
      <c r="J85" s="2"/>
      <c r="K85" s="2"/>
      <c r="L85" s="2"/>
      <c r="M85" s="2"/>
      <c r="N85" s="2"/>
      <c r="O85" s="2"/>
      <c r="P85" s="2"/>
      <c r="Q85" s="2"/>
      <c r="R85" s="2"/>
      <c r="S85" s="2"/>
      <c r="T85" s="2"/>
      <c r="U85" s="2"/>
      <c r="V85" s="2"/>
      <c r="W85" s="2"/>
      <c r="X85" s="2"/>
      <c r="Y85" s="2"/>
      <c r="Z85" s="2"/>
    </row>
    <row r="86" spans="1:26" ht="31.5" x14ac:dyDescent="0.35">
      <c r="A86" s="42" t="s">
        <v>104</v>
      </c>
      <c r="B86" s="139" t="s">
        <v>105</v>
      </c>
      <c r="C86" s="43"/>
      <c r="D86" s="51"/>
      <c r="E86" s="45"/>
      <c r="F86" s="2"/>
      <c r="G86" s="2"/>
      <c r="H86" s="2"/>
      <c r="I86" s="2"/>
      <c r="J86" s="2"/>
      <c r="K86" s="2"/>
      <c r="L86" s="2"/>
      <c r="M86" s="2"/>
      <c r="N86" s="2"/>
      <c r="O86" s="2"/>
      <c r="P86" s="2"/>
      <c r="Q86" s="2"/>
      <c r="R86" s="2"/>
      <c r="S86" s="2"/>
      <c r="T86" s="2"/>
      <c r="U86" s="2"/>
      <c r="V86" s="2"/>
      <c r="W86" s="2"/>
      <c r="X86" s="2"/>
      <c r="Y86" s="2"/>
      <c r="Z86" s="2"/>
    </row>
    <row r="87" spans="1:26" ht="31.5" x14ac:dyDescent="0.35">
      <c r="A87" s="46" t="s">
        <v>42</v>
      </c>
      <c r="B87" s="47" t="s">
        <v>106</v>
      </c>
      <c r="C87" s="48" t="s">
        <v>43</v>
      </c>
      <c r="D87" s="49"/>
      <c r="E87" s="50">
        <f>IF(C87="Not Rated","",IF(C87="Yes",'Data Validation Lists'!$B$2, IF(C87="Partially",'Data Validation Lists'!$B$3,IF(C87="No",'Data Validation Lists'!$B$4))))</f>
        <v>1</v>
      </c>
      <c r="F87" s="2"/>
      <c r="G87" s="2"/>
      <c r="H87" s="2"/>
      <c r="I87" s="2"/>
      <c r="J87" s="2"/>
      <c r="K87" s="2"/>
      <c r="L87" s="2"/>
      <c r="M87" s="2"/>
      <c r="N87" s="2"/>
      <c r="O87" s="2"/>
      <c r="P87" s="2"/>
      <c r="Q87" s="2"/>
      <c r="R87" s="2"/>
      <c r="S87" s="2"/>
      <c r="T87" s="2"/>
      <c r="U87" s="2"/>
      <c r="V87" s="2"/>
      <c r="W87" s="2"/>
      <c r="X87" s="2"/>
      <c r="Y87" s="2"/>
      <c r="Z87" s="2"/>
    </row>
    <row r="88" spans="1:26" ht="31.5" x14ac:dyDescent="0.35">
      <c r="A88" s="46" t="s">
        <v>44</v>
      </c>
      <c r="B88" s="47" t="s">
        <v>107</v>
      </c>
      <c r="C88" s="48" t="s">
        <v>43</v>
      </c>
      <c r="D88" s="49"/>
      <c r="E88" s="50">
        <f>IF(C88="Not Rated","",IF(C88="Yes",'Data Validation Lists'!$B$2, IF(C88="Partially",'Data Validation Lists'!$B$3,IF(C88="No",'Data Validation Lists'!$B$4))))</f>
        <v>1</v>
      </c>
      <c r="F88" s="2"/>
      <c r="G88" s="2"/>
      <c r="H88" s="2"/>
      <c r="I88" s="2"/>
      <c r="J88" s="2"/>
      <c r="K88" s="2"/>
      <c r="L88" s="2"/>
      <c r="M88" s="2"/>
      <c r="N88" s="2"/>
      <c r="O88" s="2"/>
      <c r="P88" s="2"/>
      <c r="Q88" s="2"/>
      <c r="R88" s="2"/>
      <c r="S88" s="2"/>
      <c r="T88" s="2"/>
      <c r="U88" s="2"/>
      <c r="V88" s="2"/>
      <c r="W88" s="2"/>
      <c r="X88" s="2"/>
      <c r="Y88" s="2"/>
      <c r="Z88" s="2"/>
    </row>
    <row r="89" spans="1:26" ht="31.5" x14ac:dyDescent="0.35">
      <c r="A89" s="42" t="s">
        <v>108</v>
      </c>
      <c r="B89" s="139" t="s">
        <v>109</v>
      </c>
      <c r="C89" s="43"/>
      <c r="D89" s="51"/>
      <c r="E89" s="45"/>
      <c r="F89" s="2"/>
      <c r="G89" s="2"/>
      <c r="H89" s="2"/>
      <c r="I89" s="2"/>
      <c r="J89" s="2"/>
      <c r="K89" s="2"/>
      <c r="L89" s="2"/>
      <c r="M89" s="2"/>
      <c r="N89" s="2"/>
      <c r="O89" s="2"/>
      <c r="P89" s="2"/>
      <c r="Q89" s="2"/>
      <c r="R89" s="2"/>
      <c r="S89" s="2"/>
      <c r="T89" s="2"/>
      <c r="U89" s="2"/>
      <c r="V89" s="2"/>
      <c r="W89" s="2"/>
      <c r="X89" s="2"/>
      <c r="Y89" s="2"/>
      <c r="Z89" s="2"/>
    </row>
    <row r="90" spans="1:26" ht="31.5" x14ac:dyDescent="0.35">
      <c r="A90" s="46" t="s">
        <v>42</v>
      </c>
      <c r="B90" s="47" t="s">
        <v>110</v>
      </c>
      <c r="C90" s="48" t="s">
        <v>43</v>
      </c>
      <c r="D90" s="49"/>
      <c r="E90" s="50">
        <f>IF(C90="Not Rated","",IF(C90="Yes",'Data Validation Lists'!$B$2, IF(C90="Partially",'Data Validation Lists'!$B$3,IF(C90="No",'Data Validation Lists'!$B$4))))</f>
        <v>1</v>
      </c>
      <c r="F90" s="2"/>
      <c r="G90" s="2"/>
      <c r="H90" s="2"/>
      <c r="I90" s="2"/>
      <c r="J90" s="2"/>
      <c r="K90" s="2"/>
      <c r="L90" s="2"/>
      <c r="M90" s="2"/>
      <c r="N90" s="2"/>
      <c r="O90" s="2"/>
      <c r="P90" s="2"/>
      <c r="Q90" s="2"/>
      <c r="R90" s="2"/>
      <c r="S90" s="2"/>
      <c r="T90" s="2"/>
      <c r="U90" s="2"/>
      <c r="V90" s="2"/>
      <c r="W90" s="2"/>
      <c r="X90" s="2"/>
      <c r="Y90" s="2"/>
      <c r="Z90" s="2"/>
    </row>
    <row r="91" spans="1:26" ht="47.25" x14ac:dyDescent="0.35">
      <c r="A91" s="46" t="s">
        <v>44</v>
      </c>
      <c r="B91" s="47" t="s">
        <v>111</v>
      </c>
      <c r="C91" s="48" t="s">
        <v>43</v>
      </c>
      <c r="D91" s="49"/>
      <c r="E91" s="50">
        <f>IF(C91="Not Rated","",IF(C91="Yes",'Data Validation Lists'!$B$2, IF(C91="Partially",'Data Validation Lists'!$B$3,IF(C91="No",'Data Validation Lists'!$B$4))))</f>
        <v>1</v>
      </c>
      <c r="F91" s="2"/>
      <c r="G91" s="2"/>
      <c r="H91" s="2"/>
      <c r="I91" s="2"/>
      <c r="J91" s="2"/>
      <c r="K91" s="2"/>
      <c r="L91" s="2"/>
      <c r="M91" s="2"/>
      <c r="N91" s="2"/>
      <c r="O91" s="2"/>
      <c r="P91" s="2"/>
      <c r="Q91" s="2"/>
      <c r="R91" s="2"/>
      <c r="S91" s="2"/>
      <c r="T91" s="2"/>
      <c r="U91" s="2"/>
      <c r="V91" s="2"/>
      <c r="W91" s="2"/>
      <c r="X91" s="2"/>
      <c r="Y91" s="2"/>
      <c r="Z91" s="2"/>
    </row>
    <row r="92" spans="1:26" ht="15.75" x14ac:dyDescent="0.35">
      <c r="A92" s="53" t="s">
        <v>112</v>
      </c>
      <c r="B92" s="53" t="s">
        <v>113</v>
      </c>
      <c r="C92" s="39">
        <f>AVERAGE(E94,E95,E96,E97)</f>
        <v>1</v>
      </c>
      <c r="D92" s="40" t="s">
        <v>39</v>
      </c>
      <c r="E92" s="41">
        <v>0.15</v>
      </c>
      <c r="F92" s="2"/>
      <c r="G92" s="2"/>
      <c r="H92" s="2"/>
      <c r="I92" s="2"/>
      <c r="J92" s="2"/>
      <c r="K92" s="2"/>
      <c r="L92" s="2"/>
      <c r="M92" s="2"/>
      <c r="N92" s="2"/>
      <c r="O92" s="2"/>
      <c r="P92" s="2"/>
      <c r="Q92" s="2"/>
      <c r="R92" s="2"/>
      <c r="S92" s="2"/>
      <c r="T92" s="2"/>
      <c r="U92" s="2"/>
      <c r="V92" s="2"/>
      <c r="W92" s="2"/>
      <c r="X92" s="2"/>
      <c r="Y92" s="2"/>
      <c r="Z92" s="2"/>
    </row>
    <row r="93" spans="1:26" ht="15.75" x14ac:dyDescent="0.35">
      <c r="A93" s="42" t="s">
        <v>114</v>
      </c>
      <c r="B93" s="139" t="s">
        <v>115</v>
      </c>
      <c r="C93" s="43"/>
      <c r="D93" s="51"/>
      <c r="E93" s="45"/>
      <c r="F93" s="2"/>
      <c r="G93" s="2"/>
      <c r="H93" s="2"/>
      <c r="I93" s="2"/>
      <c r="J93" s="2"/>
      <c r="K93" s="2"/>
      <c r="L93" s="2"/>
      <c r="M93" s="2"/>
      <c r="N93" s="2"/>
      <c r="O93" s="2"/>
      <c r="P93" s="2"/>
      <c r="Q93" s="2"/>
      <c r="R93" s="2"/>
      <c r="S93" s="2"/>
      <c r="T93" s="2"/>
      <c r="U93" s="2"/>
      <c r="V93" s="2"/>
      <c r="W93" s="2"/>
      <c r="X93" s="2"/>
      <c r="Y93" s="2"/>
      <c r="Z93" s="2"/>
    </row>
    <row r="94" spans="1:26" ht="31.5" x14ac:dyDescent="0.35">
      <c r="A94" s="46" t="s">
        <v>42</v>
      </c>
      <c r="B94" s="47" t="s">
        <v>116</v>
      </c>
      <c r="C94" s="48" t="s">
        <v>43</v>
      </c>
      <c r="D94" s="49"/>
      <c r="E94" s="50">
        <f>IF(C94="Not Rated","",IF(C94="Yes",'Data Validation Lists'!$B$2, IF(C94="Partially",'Data Validation Lists'!$B$3,IF(C94="No",'Data Validation Lists'!$B$4))))</f>
        <v>1</v>
      </c>
      <c r="F94" s="2"/>
      <c r="G94" s="2"/>
      <c r="H94" s="2"/>
      <c r="I94" s="2"/>
      <c r="J94" s="2"/>
      <c r="K94" s="2"/>
      <c r="L94" s="2"/>
      <c r="M94" s="2"/>
      <c r="N94" s="2"/>
      <c r="O94" s="2"/>
      <c r="P94" s="2"/>
      <c r="Q94" s="2"/>
      <c r="R94" s="2"/>
      <c r="S94" s="2"/>
      <c r="T94" s="2"/>
      <c r="U94" s="2"/>
      <c r="V94" s="2"/>
      <c r="W94" s="2"/>
      <c r="X94" s="2"/>
      <c r="Y94" s="2"/>
      <c r="Z94" s="2"/>
    </row>
    <row r="95" spans="1:26" ht="47.25" x14ac:dyDescent="0.35">
      <c r="A95" s="46" t="s">
        <v>44</v>
      </c>
      <c r="B95" s="47" t="s">
        <v>117</v>
      </c>
      <c r="C95" s="48" t="s">
        <v>43</v>
      </c>
      <c r="D95" s="49"/>
      <c r="E95" s="50">
        <f>IF(C95="Not Rated","",IF(C95="Yes",'Data Validation Lists'!$B$2, IF(C95="Partially",'Data Validation Lists'!$B$3,IF(C95="No",'Data Validation Lists'!$B$4))))</f>
        <v>1</v>
      </c>
      <c r="F95" s="2"/>
      <c r="G95" s="2"/>
      <c r="H95" s="2"/>
      <c r="I95" s="2"/>
      <c r="J95" s="2"/>
      <c r="K95" s="2"/>
      <c r="L95" s="2"/>
      <c r="M95" s="2"/>
      <c r="N95" s="2"/>
      <c r="O95" s="2"/>
      <c r="P95" s="2"/>
      <c r="Q95" s="2"/>
      <c r="R95" s="2"/>
      <c r="S95" s="2"/>
      <c r="T95" s="2"/>
      <c r="U95" s="2"/>
      <c r="V95" s="2"/>
      <c r="W95" s="2"/>
      <c r="X95" s="2"/>
      <c r="Y95" s="2"/>
      <c r="Z95" s="2"/>
    </row>
    <row r="96" spans="1:26" ht="63" x14ac:dyDescent="0.35">
      <c r="A96" s="46" t="s">
        <v>46</v>
      </c>
      <c r="B96" s="47" t="s">
        <v>118</v>
      </c>
      <c r="C96" s="48" t="s">
        <v>43</v>
      </c>
      <c r="D96" s="49"/>
      <c r="E96" s="50">
        <f>IF(C96="Not Rated","",IF(C96="Yes",'Data Validation Lists'!$B$2, IF(C96="Partially",'Data Validation Lists'!$B$3,IF(C96="No",'Data Validation Lists'!$B$4))))</f>
        <v>1</v>
      </c>
      <c r="F96" s="2"/>
      <c r="G96" s="2"/>
      <c r="H96" s="2"/>
      <c r="I96" s="2"/>
      <c r="J96" s="2"/>
      <c r="K96" s="2"/>
      <c r="L96" s="2"/>
      <c r="M96" s="2"/>
      <c r="N96" s="2"/>
      <c r="O96" s="2"/>
      <c r="P96" s="2"/>
      <c r="Q96" s="2"/>
      <c r="R96" s="2"/>
      <c r="S96" s="2"/>
      <c r="T96" s="2"/>
      <c r="U96" s="2"/>
      <c r="V96" s="2"/>
      <c r="W96" s="2"/>
      <c r="X96" s="2"/>
      <c r="Y96" s="2"/>
      <c r="Z96" s="2"/>
    </row>
    <row r="97" spans="1:26" ht="31.5" x14ac:dyDescent="0.35">
      <c r="A97" s="46" t="s">
        <v>81</v>
      </c>
      <c r="B97" s="47" t="s">
        <v>119</v>
      </c>
      <c r="C97" s="48" t="s">
        <v>43</v>
      </c>
      <c r="D97" s="49"/>
      <c r="E97" s="50">
        <f>IF(C97="Not Rated","",IF(C97="Yes",'Data Validation Lists'!$B$2, IF(C97="Partially",'Data Validation Lists'!$B$3,IF(C97="No",'Data Validation Lists'!$B$4))))</f>
        <v>1</v>
      </c>
      <c r="F97" s="2"/>
      <c r="G97" s="2"/>
      <c r="H97" s="2"/>
      <c r="I97" s="2"/>
      <c r="J97" s="2"/>
      <c r="K97" s="2"/>
      <c r="L97" s="2"/>
      <c r="M97" s="2"/>
      <c r="N97" s="2"/>
      <c r="O97" s="2"/>
      <c r="P97" s="2"/>
      <c r="Q97" s="2"/>
      <c r="R97" s="2"/>
      <c r="S97" s="2"/>
      <c r="T97" s="2"/>
      <c r="U97" s="2"/>
      <c r="V97" s="2"/>
      <c r="W97" s="2"/>
      <c r="X97" s="2"/>
      <c r="Y97" s="2"/>
      <c r="Z97" s="2"/>
    </row>
    <row r="98" spans="1:26" ht="15.75" x14ac:dyDescent="0.35">
      <c r="A98" s="53" t="s">
        <v>120</v>
      </c>
      <c r="B98" s="53" t="s">
        <v>121</v>
      </c>
      <c r="C98" s="39">
        <f>AVERAGE(E100,E101,E103,E104,E106,E107)</f>
        <v>1</v>
      </c>
      <c r="D98" s="40" t="s">
        <v>39</v>
      </c>
      <c r="E98" s="41">
        <v>0.05</v>
      </c>
      <c r="F98" s="2"/>
      <c r="G98" s="2"/>
      <c r="H98" s="2"/>
      <c r="I98" s="2"/>
      <c r="J98" s="2"/>
      <c r="K98" s="2"/>
      <c r="L98" s="2"/>
      <c r="M98" s="2"/>
      <c r="N98" s="2"/>
      <c r="O98" s="2"/>
      <c r="P98" s="2"/>
      <c r="Q98" s="2"/>
      <c r="R98" s="2"/>
      <c r="S98" s="2"/>
      <c r="T98" s="2"/>
      <c r="U98" s="2"/>
      <c r="V98" s="2"/>
      <c r="W98" s="2"/>
      <c r="X98" s="2"/>
      <c r="Y98" s="2"/>
      <c r="Z98" s="2"/>
    </row>
    <row r="99" spans="1:26" ht="15.75" x14ac:dyDescent="0.35">
      <c r="A99" s="42" t="s">
        <v>122</v>
      </c>
      <c r="B99" s="139" t="s">
        <v>123</v>
      </c>
      <c r="C99" s="43"/>
      <c r="D99" s="51"/>
      <c r="E99" s="45"/>
      <c r="F99" s="2"/>
      <c r="G99" s="2"/>
      <c r="H99" s="2"/>
      <c r="I99" s="2"/>
      <c r="J99" s="2"/>
      <c r="K99" s="2"/>
      <c r="L99" s="2"/>
      <c r="M99" s="2"/>
      <c r="N99" s="2"/>
      <c r="O99" s="2"/>
      <c r="P99" s="2"/>
      <c r="Q99" s="2"/>
      <c r="R99" s="2"/>
      <c r="S99" s="2"/>
      <c r="T99" s="2"/>
      <c r="U99" s="2"/>
      <c r="V99" s="2"/>
      <c r="W99" s="2"/>
      <c r="X99" s="2"/>
      <c r="Y99" s="2"/>
      <c r="Z99" s="2"/>
    </row>
    <row r="100" spans="1:26" ht="94.5" x14ac:dyDescent="0.35">
      <c r="A100" s="46" t="s">
        <v>42</v>
      </c>
      <c r="B100" s="47" t="s">
        <v>124</v>
      </c>
      <c r="C100" s="48" t="s">
        <v>43</v>
      </c>
      <c r="D100" s="49"/>
      <c r="E100" s="50">
        <f>IF(C100="Not Rated","",IF(C100="Yes",'Data Validation Lists'!$B$2, IF(C100="Partially",'Data Validation Lists'!$B$3,IF(C100="No",'Data Validation Lists'!$B$4))))</f>
        <v>1</v>
      </c>
      <c r="F100" s="2"/>
      <c r="G100" s="2"/>
      <c r="H100" s="2"/>
      <c r="I100" s="2"/>
      <c r="J100" s="2"/>
      <c r="K100" s="2"/>
      <c r="L100" s="2"/>
      <c r="M100" s="2"/>
      <c r="N100" s="2"/>
      <c r="O100" s="2"/>
      <c r="P100" s="2"/>
      <c r="Q100" s="2"/>
      <c r="R100" s="2"/>
      <c r="S100" s="2"/>
      <c r="T100" s="2"/>
      <c r="U100" s="2"/>
      <c r="V100" s="2"/>
      <c r="W100" s="2"/>
      <c r="X100" s="2"/>
      <c r="Y100" s="2"/>
      <c r="Z100" s="2"/>
    </row>
    <row r="101" spans="1:26" ht="94.5" x14ac:dyDescent="0.35">
      <c r="A101" s="46" t="s">
        <v>44</v>
      </c>
      <c r="B101" s="47" t="s">
        <v>125</v>
      </c>
      <c r="C101" s="48" t="s">
        <v>43</v>
      </c>
      <c r="D101" s="49"/>
      <c r="E101" s="50">
        <f>IF(C101="Not Rated","",IF(C101="Yes",'Data Validation Lists'!$B$2, IF(C101="Partially",'Data Validation Lists'!$B$3,IF(C101="No",'Data Validation Lists'!$B$4))))</f>
        <v>1</v>
      </c>
      <c r="F101" s="2"/>
      <c r="G101" s="2"/>
      <c r="H101" s="2"/>
      <c r="I101" s="2"/>
      <c r="J101" s="2"/>
      <c r="K101" s="2"/>
      <c r="L101" s="2"/>
      <c r="M101" s="2"/>
      <c r="N101" s="2"/>
      <c r="O101" s="2"/>
      <c r="P101" s="2"/>
      <c r="Q101" s="2"/>
      <c r="R101" s="2"/>
      <c r="S101" s="2"/>
      <c r="T101" s="2"/>
      <c r="U101" s="2"/>
      <c r="V101" s="2"/>
      <c r="W101" s="2"/>
      <c r="X101" s="2"/>
      <c r="Y101" s="2"/>
      <c r="Z101" s="2"/>
    </row>
    <row r="102" spans="1:26" ht="15.75" x14ac:dyDescent="0.35">
      <c r="A102" s="42" t="s">
        <v>126</v>
      </c>
      <c r="B102" s="139" t="s">
        <v>127</v>
      </c>
      <c r="C102" s="43"/>
      <c r="D102" s="51"/>
      <c r="E102" s="45"/>
      <c r="F102" s="2"/>
      <c r="G102" s="2"/>
      <c r="H102" s="2"/>
      <c r="I102" s="2"/>
      <c r="J102" s="2"/>
      <c r="K102" s="2"/>
      <c r="L102" s="2"/>
      <c r="M102" s="2"/>
      <c r="N102" s="2"/>
      <c r="O102" s="2"/>
      <c r="P102" s="2"/>
      <c r="Q102" s="2"/>
      <c r="R102" s="2"/>
      <c r="S102" s="2"/>
      <c r="T102" s="2"/>
      <c r="U102" s="2"/>
      <c r="V102" s="2"/>
      <c r="W102" s="2"/>
      <c r="X102" s="2"/>
      <c r="Y102" s="2"/>
      <c r="Z102" s="2"/>
    </row>
    <row r="103" spans="1:26" ht="31.5" x14ac:dyDescent="0.35">
      <c r="A103" s="46" t="s">
        <v>42</v>
      </c>
      <c r="B103" s="47" t="s">
        <v>128</v>
      </c>
      <c r="C103" s="48" t="s">
        <v>43</v>
      </c>
      <c r="D103" s="49"/>
      <c r="E103" s="50">
        <f>IF(C103="Not Rated","",IF(C103="Yes",'Data Validation Lists'!$B$2, IF(C103="Partially",'Data Validation Lists'!$B$3,IF(C103="No",'Data Validation Lists'!$B$4))))</f>
        <v>1</v>
      </c>
      <c r="F103" s="2"/>
      <c r="G103" s="2"/>
      <c r="H103" s="2"/>
      <c r="I103" s="2"/>
      <c r="J103" s="2"/>
      <c r="K103" s="2"/>
      <c r="L103" s="2"/>
      <c r="M103" s="2"/>
      <c r="N103" s="2"/>
      <c r="O103" s="2"/>
      <c r="P103" s="2"/>
      <c r="Q103" s="2"/>
      <c r="R103" s="2"/>
      <c r="S103" s="2"/>
      <c r="T103" s="2"/>
      <c r="U103" s="2"/>
      <c r="V103" s="2"/>
      <c r="W103" s="2"/>
      <c r="X103" s="2"/>
      <c r="Y103" s="2"/>
      <c r="Z103" s="2"/>
    </row>
    <row r="104" spans="1:26" ht="110.25" x14ac:dyDescent="0.35">
      <c r="A104" s="46" t="s">
        <v>44</v>
      </c>
      <c r="B104" s="47" t="s">
        <v>129</v>
      </c>
      <c r="C104" s="48" t="s">
        <v>43</v>
      </c>
      <c r="D104" s="49"/>
      <c r="E104" s="50">
        <f>IF(C104="Not Rated","",IF(C104="Yes",'Data Validation Lists'!$B$2, IF(C104="Partially",'Data Validation Lists'!$B$3,IF(C104="No",'Data Validation Lists'!$B$4))))</f>
        <v>1</v>
      </c>
      <c r="F104" s="2"/>
      <c r="G104" s="2"/>
      <c r="H104" s="2"/>
      <c r="I104" s="2"/>
      <c r="J104" s="2"/>
      <c r="K104" s="2"/>
      <c r="L104" s="2"/>
      <c r="M104" s="2"/>
      <c r="N104" s="2"/>
      <c r="O104" s="2"/>
      <c r="P104" s="2"/>
      <c r="Q104" s="2"/>
      <c r="R104" s="2"/>
      <c r="S104" s="2"/>
      <c r="T104" s="2"/>
      <c r="U104" s="2"/>
      <c r="V104" s="2"/>
      <c r="W104" s="2"/>
      <c r="X104" s="2"/>
      <c r="Y104" s="2"/>
      <c r="Z104" s="2"/>
    </row>
    <row r="105" spans="1:26" ht="15.75" x14ac:dyDescent="0.35">
      <c r="A105" s="42" t="s">
        <v>130</v>
      </c>
      <c r="B105" s="139" t="s">
        <v>131</v>
      </c>
      <c r="C105" s="43"/>
      <c r="D105" s="51"/>
      <c r="E105" s="45"/>
      <c r="F105" s="2"/>
      <c r="G105" s="2"/>
      <c r="H105" s="2"/>
      <c r="I105" s="2"/>
      <c r="J105" s="2"/>
      <c r="K105" s="2"/>
      <c r="L105" s="2"/>
      <c r="M105" s="2"/>
      <c r="N105" s="2"/>
      <c r="O105" s="2"/>
      <c r="P105" s="2"/>
      <c r="Q105" s="2"/>
      <c r="R105" s="2"/>
      <c r="S105" s="2"/>
      <c r="T105" s="2"/>
      <c r="U105" s="2"/>
      <c r="V105" s="2"/>
      <c r="W105" s="2"/>
      <c r="X105" s="2"/>
      <c r="Y105" s="2"/>
      <c r="Z105" s="2"/>
    </row>
    <row r="106" spans="1:26" ht="47.25" x14ac:dyDescent="0.35">
      <c r="A106" s="46" t="s">
        <v>42</v>
      </c>
      <c r="B106" s="47" t="s">
        <v>132</v>
      </c>
      <c r="C106" s="48" t="s">
        <v>43</v>
      </c>
      <c r="D106" s="49"/>
      <c r="E106" s="50">
        <f>IF(C106="Not Rated","",IF(C106="Yes",'Data Validation Lists'!$B$2, IF(C106="Partially",'Data Validation Lists'!$B$3,IF(C106="No",'Data Validation Lists'!$B$4))))</f>
        <v>1</v>
      </c>
      <c r="F106" s="2"/>
      <c r="G106" s="2"/>
      <c r="H106" s="2"/>
      <c r="I106" s="2"/>
      <c r="J106" s="2"/>
      <c r="K106" s="2"/>
      <c r="L106" s="2"/>
      <c r="M106" s="2"/>
      <c r="N106" s="2"/>
      <c r="O106" s="2"/>
      <c r="P106" s="2"/>
      <c r="Q106" s="2"/>
      <c r="R106" s="2"/>
      <c r="S106" s="2"/>
      <c r="T106" s="2"/>
      <c r="U106" s="2"/>
      <c r="V106" s="2"/>
      <c r="W106" s="2"/>
      <c r="X106" s="2"/>
      <c r="Y106" s="2"/>
      <c r="Z106" s="2"/>
    </row>
    <row r="107" spans="1:26" ht="47.25" x14ac:dyDescent="0.35">
      <c r="A107" s="46" t="s">
        <v>44</v>
      </c>
      <c r="B107" s="47" t="s">
        <v>133</v>
      </c>
      <c r="C107" s="48" t="s">
        <v>43</v>
      </c>
      <c r="D107" s="49"/>
      <c r="E107" s="50">
        <f>IF(C107="Not Rated","",IF(C107="Yes",'Data Validation Lists'!$B$2, IF(C107="Partially",'Data Validation Lists'!$B$3,IF(C107="No",'Data Validation Lists'!$B$4))))</f>
        <v>1</v>
      </c>
      <c r="F107" s="2"/>
      <c r="G107" s="2"/>
      <c r="H107" s="2"/>
      <c r="I107" s="2"/>
      <c r="J107" s="2"/>
      <c r="K107" s="2"/>
      <c r="L107" s="2"/>
      <c r="M107" s="2"/>
      <c r="N107" s="2"/>
      <c r="O107" s="2"/>
      <c r="P107" s="2"/>
      <c r="Q107" s="2"/>
      <c r="R107" s="2"/>
      <c r="S107" s="2"/>
      <c r="T107" s="2"/>
      <c r="U107" s="2"/>
      <c r="V107" s="2"/>
      <c r="W107" s="2"/>
      <c r="X107" s="2"/>
      <c r="Y107" s="2"/>
      <c r="Z107" s="2"/>
    </row>
    <row r="108" spans="1:26" ht="15.75" x14ac:dyDescent="0.35">
      <c r="A108" s="53" t="s">
        <v>134</v>
      </c>
      <c r="B108" s="53" t="s">
        <v>135</v>
      </c>
      <c r="C108" s="39">
        <f>AVERAGE(E110,E111,E112,E113,E114,E115,(E117/3),(E118/3),(E119/3))</f>
        <v>1</v>
      </c>
      <c r="D108" s="40" t="s">
        <v>39</v>
      </c>
      <c r="E108" s="41">
        <v>0.1</v>
      </c>
      <c r="F108" s="2"/>
      <c r="G108" s="2"/>
      <c r="H108" s="2"/>
      <c r="I108" s="2"/>
      <c r="J108" s="2"/>
      <c r="K108" s="2"/>
      <c r="L108" s="2"/>
      <c r="M108" s="2"/>
      <c r="N108" s="2"/>
      <c r="O108" s="2"/>
      <c r="P108" s="2"/>
      <c r="Q108" s="2"/>
      <c r="R108" s="2"/>
      <c r="S108" s="2"/>
      <c r="T108" s="2"/>
      <c r="U108" s="2"/>
      <c r="V108" s="2"/>
      <c r="W108" s="2"/>
      <c r="X108" s="2"/>
      <c r="Y108" s="2"/>
      <c r="Z108" s="2"/>
    </row>
    <row r="109" spans="1:26" ht="63" x14ac:dyDescent="0.35">
      <c r="A109" s="42" t="s">
        <v>136</v>
      </c>
      <c r="B109" s="139" t="s">
        <v>137</v>
      </c>
      <c r="C109" s="43"/>
      <c r="D109" s="51"/>
      <c r="E109" s="45"/>
      <c r="F109" s="2"/>
      <c r="G109" s="2"/>
      <c r="H109" s="2"/>
      <c r="I109" s="2"/>
      <c r="J109" s="2"/>
      <c r="K109" s="2"/>
      <c r="L109" s="2"/>
      <c r="M109" s="2"/>
      <c r="N109" s="2"/>
      <c r="O109" s="2"/>
      <c r="P109" s="2"/>
      <c r="Q109" s="2"/>
      <c r="R109" s="2"/>
      <c r="S109" s="2"/>
      <c r="T109" s="2"/>
      <c r="U109" s="2"/>
      <c r="V109" s="2"/>
      <c r="W109" s="2"/>
      <c r="X109" s="2"/>
      <c r="Y109" s="2"/>
      <c r="Z109" s="2"/>
    </row>
    <row r="110" spans="1:26" ht="78.75" x14ac:dyDescent="0.35">
      <c r="A110" s="46" t="s">
        <v>42</v>
      </c>
      <c r="B110" s="47" t="s">
        <v>138</v>
      </c>
      <c r="C110" s="48" t="s">
        <v>43</v>
      </c>
      <c r="D110" s="49"/>
      <c r="E110" s="50">
        <f>IF(C110="Not Rated","",IF(C110="Yes",'Data Validation Lists'!$B$2, IF(C110="Partially",'Data Validation Lists'!$B$3,IF(C110="No",'Data Validation Lists'!$B$4))))</f>
        <v>1</v>
      </c>
      <c r="F110" s="2"/>
      <c r="G110" s="2"/>
      <c r="H110" s="2"/>
      <c r="I110" s="2"/>
      <c r="J110" s="2"/>
      <c r="K110" s="2"/>
      <c r="L110" s="2"/>
      <c r="M110" s="2"/>
      <c r="N110" s="2"/>
      <c r="O110" s="2"/>
      <c r="P110" s="2"/>
      <c r="Q110" s="2"/>
      <c r="R110" s="2"/>
      <c r="S110" s="2"/>
      <c r="T110" s="2"/>
      <c r="U110" s="2"/>
      <c r="V110" s="2"/>
      <c r="W110" s="2"/>
      <c r="X110" s="2"/>
      <c r="Y110" s="2"/>
      <c r="Z110" s="2"/>
    </row>
    <row r="111" spans="1:26" ht="47.25" x14ac:dyDescent="0.35">
      <c r="A111" s="46" t="s">
        <v>44</v>
      </c>
      <c r="B111" s="47" t="s">
        <v>139</v>
      </c>
      <c r="C111" s="48" t="s">
        <v>43</v>
      </c>
      <c r="D111" s="49"/>
      <c r="E111" s="50">
        <f>IF(C111="Not Rated","",IF(C111="Yes",'Data Validation Lists'!$B$2, IF(C111="Partially",'Data Validation Lists'!$B$3,IF(C111="No",'Data Validation Lists'!$B$4))))</f>
        <v>1</v>
      </c>
      <c r="F111" s="2"/>
      <c r="G111" s="2"/>
      <c r="H111" s="2"/>
      <c r="I111" s="2"/>
      <c r="J111" s="2"/>
      <c r="K111" s="2"/>
      <c r="L111" s="2"/>
      <c r="M111" s="2"/>
      <c r="N111" s="2"/>
      <c r="O111" s="2"/>
      <c r="P111" s="2"/>
      <c r="Q111" s="2"/>
      <c r="R111" s="2"/>
      <c r="S111" s="2"/>
      <c r="T111" s="2"/>
      <c r="U111" s="2"/>
      <c r="V111" s="2"/>
      <c r="W111" s="2"/>
      <c r="X111" s="2"/>
      <c r="Y111" s="2"/>
      <c r="Z111" s="2"/>
    </row>
    <row r="112" spans="1:26" ht="78.75" x14ac:dyDescent="0.35">
      <c r="A112" s="46" t="s">
        <v>46</v>
      </c>
      <c r="B112" s="47" t="s">
        <v>140</v>
      </c>
      <c r="C112" s="48" t="s">
        <v>43</v>
      </c>
      <c r="D112" s="49"/>
      <c r="E112" s="50">
        <f>IF(C112="Not Rated","",IF(C112="Yes",'Data Validation Lists'!$B$2, IF(C112="Partially",'Data Validation Lists'!$B$3,IF(C112="No",'Data Validation Lists'!$B$4))))</f>
        <v>1</v>
      </c>
      <c r="F112" s="2"/>
      <c r="G112" s="2"/>
      <c r="H112" s="2"/>
      <c r="I112" s="2"/>
      <c r="J112" s="2"/>
      <c r="K112" s="2"/>
      <c r="L112" s="2"/>
      <c r="M112" s="2"/>
      <c r="N112" s="2"/>
      <c r="O112" s="2"/>
      <c r="P112" s="2"/>
      <c r="Q112" s="2"/>
      <c r="R112" s="2"/>
      <c r="S112" s="2"/>
      <c r="T112" s="2"/>
      <c r="U112" s="2"/>
      <c r="V112" s="2"/>
      <c r="W112" s="2"/>
      <c r="X112" s="2"/>
      <c r="Y112" s="2"/>
      <c r="Z112" s="2"/>
    </row>
    <row r="113" spans="1:26" ht="63" x14ac:dyDescent="0.35">
      <c r="A113" s="46" t="s">
        <v>81</v>
      </c>
      <c r="B113" s="47" t="s">
        <v>141</v>
      </c>
      <c r="C113" s="48" t="s">
        <v>43</v>
      </c>
      <c r="D113" s="49"/>
      <c r="E113" s="50">
        <f>IF(C113="Not Rated","",IF(C113="Yes",'Data Validation Lists'!$B$2, IF(C113="Partially",'Data Validation Lists'!$B$3,IF(C113="No",'Data Validation Lists'!$B$4))))</f>
        <v>1</v>
      </c>
      <c r="F113" s="2"/>
      <c r="G113" s="2"/>
      <c r="H113" s="2"/>
      <c r="I113" s="2"/>
      <c r="J113" s="2"/>
      <c r="K113" s="2"/>
      <c r="L113" s="2"/>
      <c r="M113" s="2"/>
      <c r="N113" s="2"/>
      <c r="O113" s="2"/>
      <c r="P113" s="2"/>
      <c r="Q113" s="2"/>
      <c r="R113" s="2"/>
      <c r="S113" s="2"/>
      <c r="T113" s="2"/>
      <c r="U113" s="2"/>
      <c r="V113" s="2"/>
      <c r="W113" s="2"/>
      <c r="X113" s="2"/>
      <c r="Y113" s="2"/>
      <c r="Z113" s="2"/>
    </row>
    <row r="114" spans="1:26" ht="47.25" x14ac:dyDescent="0.35">
      <c r="A114" s="46" t="s">
        <v>83</v>
      </c>
      <c r="B114" s="52" t="s">
        <v>142</v>
      </c>
      <c r="C114" s="55" t="s">
        <v>43</v>
      </c>
      <c r="D114" s="52"/>
      <c r="E114" s="50">
        <f>IF(C114="Not Rated","",IF(C114="Yes",'Data Validation Lists'!$B$2, IF(C114="Partially",'Data Validation Lists'!$B$3,IF(C114="No",'Data Validation Lists'!$B$4))))</f>
        <v>1</v>
      </c>
      <c r="F114" s="2"/>
      <c r="G114" s="2"/>
      <c r="H114" s="2"/>
      <c r="I114" s="2"/>
      <c r="J114" s="2"/>
      <c r="K114" s="2"/>
      <c r="L114" s="2"/>
      <c r="M114" s="2"/>
      <c r="N114" s="2"/>
      <c r="O114" s="2"/>
      <c r="P114" s="2"/>
      <c r="Q114" s="2"/>
      <c r="R114" s="2"/>
      <c r="S114" s="2"/>
      <c r="T114" s="2"/>
      <c r="U114" s="2"/>
      <c r="V114" s="2"/>
      <c r="W114" s="2"/>
      <c r="X114" s="2"/>
      <c r="Y114" s="2"/>
      <c r="Z114" s="2"/>
    </row>
    <row r="115" spans="1:26" ht="31.5" x14ac:dyDescent="0.35">
      <c r="A115" s="46" t="s">
        <v>84</v>
      </c>
      <c r="B115" s="52" t="s">
        <v>143</v>
      </c>
      <c r="C115" s="55" t="s">
        <v>43</v>
      </c>
      <c r="D115" s="52"/>
      <c r="E115" s="50">
        <f>IF(C115="Not Rated","",IF(C115="Yes",'Data Validation Lists'!$B$2, IF(C115="Partially",'Data Validation Lists'!$B$3,IF(C115="No",'Data Validation Lists'!$B$4))))</f>
        <v>1</v>
      </c>
      <c r="F115" s="2"/>
      <c r="G115" s="2"/>
      <c r="H115" s="2"/>
      <c r="I115" s="2"/>
      <c r="J115" s="2"/>
      <c r="K115" s="2"/>
      <c r="L115" s="2"/>
      <c r="M115" s="2"/>
      <c r="N115" s="2"/>
      <c r="O115" s="2"/>
      <c r="P115" s="2"/>
      <c r="Q115" s="2"/>
      <c r="R115" s="2"/>
      <c r="S115" s="2"/>
      <c r="T115" s="2"/>
      <c r="U115" s="2"/>
      <c r="V115" s="2"/>
      <c r="W115" s="2"/>
      <c r="X115" s="2"/>
      <c r="Y115" s="2"/>
      <c r="Z115" s="2"/>
    </row>
    <row r="116" spans="1:26" ht="97.5" customHeight="1" x14ac:dyDescent="0.35">
      <c r="A116" s="42" t="s">
        <v>144</v>
      </c>
      <c r="B116" s="140" t="s">
        <v>285</v>
      </c>
      <c r="C116" s="62">
        <f>SUM(E117:E119)</f>
        <v>9</v>
      </c>
      <c r="D116" s="63" t="s">
        <v>39</v>
      </c>
      <c r="E116" s="45"/>
      <c r="F116" s="2"/>
      <c r="G116" s="2"/>
      <c r="H116" s="2"/>
      <c r="I116" s="2"/>
      <c r="J116" s="2"/>
      <c r="K116" s="2"/>
      <c r="L116" s="2"/>
      <c r="M116" s="2"/>
      <c r="N116" s="2"/>
      <c r="O116" s="2"/>
      <c r="P116" s="2"/>
      <c r="Q116" s="2"/>
      <c r="R116" s="2"/>
      <c r="S116" s="2"/>
      <c r="T116" s="2"/>
      <c r="U116" s="2"/>
      <c r="V116" s="2"/>
      <c r="W116" s="2"/>
      <c r="X116" s="2"/>
      <c r="Y116" s="2"/>
      <c r="Z116" s="2"/>
    </row>
    <row r="117" spans="1:26" ht="47.25" x14ac:dyDescent="0.35">
      <c r="A117" s="46" t="s">
        <v>42</v>
      </c>
      <c r="B117" s="47" t="s">
        <v>145</v>
      </c>
      <c r="C117" s="48" t="s">
        <v>146</v>
      </c>
      <c r="D117" s="64"/>
      <c r="E117" s="50">
        <f>IF(C117='Data Validation Lists'!$P$2,'Data Validation Lists'!$Q$2,IF(C117='Data Validation Lists'!$P$3,'Data Validation Lists'!$Q$3,IF(C117='Data Validation Lists'!$P$4,'Data Validation Lists'!$Q$4,IF(C117='Data Validation Lists'!$P$5,'Data Validation Lists'!$Q$5))))</f>
        <v>3</v>
      </c>
      <c r="F117" s="2"/>
      <c r="G117" s="2"/>
      <c r="H117" s="2"/>
      <c r="I117" s="2"/>
      <c r="J117" s="2"/>
      <c r="K117" s="2"/>
      <c r="L117" s="2"/>
      <c r="M117" s="2"/>
      <c r="N117" s="2"/>
      <c r="O117" s="2"/>
      <c r="P117" s="2"/>
      <c r="Q117" s="2"/>
      <c r="R117" s="2"/>
      <c r="S117" s="2"/>
      <c r="T117" s="2"/>
      <c r="U117" s="2"/>
      <c r="V117" s="2"/>
      <c r="W117" s="2"/>
      <c r="X117" s="2"/>
      <c r="Y117" s="2"/>
      <c r="Z117" s="2"/>
    </row>
    <row r="118" spans="1:26" ht="31.5" x14ac:dyDescent="0.35">
      <c r="A118" s="46" t="s">
        <v>44</v>
      </c>
      <c r="B118" s="47" t="s">
        <v>147</v>
      </c>
      <c r="C118" s="48" t="s">
        <v>146</v>
      </c>
      <c r="D118" s="64"/>
      <c r="E118" s="50">
        <f>IF(C118='Data Validation Lists'!$P$2,'Data Validation Lists'!$Q$2,IF(C118='Data Validation Lists'!$P$3,'Data Validation Lists'!$Q$3,IF(C118='Data Validation Lists'!$P$4,'Data Validation Lists'!$Q$4,IF(C118='Data Validation Lists'!$P$5,'Data Validation Lists'!$Q$5))))</f>
        <v>3</v>
      </c>
      <c r="F118" s="2"/>
      <c r="G118" s="2"/>
      <c r="H118" s="2"/>
      <c r="I118" s="2"/>
      <c r="J118" s="2"/>
      <c r="K118" s="2"/>
      <c r="L118" s="2"/>
      <c r="M118" s="2"/>
      <c r="N118" s="2"/>
      <c r="O118" s="2"/>
      <c r="P118" s="2"/>
      <c r="Q118" s="2"/>
      <c r="R118" s="2"/>
      <c r="S118" s="2"/>
      <c r="T118" s="2"/>
      <c r="U118" s="2"/>
      <c r="V118" s="2"/>
      <c r="W118" s="2"/>
      <c r="X118" s="2"/>
      <c r="Y118" s="2"/>
      <c r="Z118" s="2"/>
    </row>
    <row r="119" spans="1:26" ht="31.5" x14ac:dyDescent="0.35">
      <c r="A119" s="46" t="s">
        <v>46</v>
      </c>
      <c r="B119" s="47" t="s">
        <v>148</v>
      </c>
      <c r="C119" s="48" t="s">
        <v>146</v>
      </c>
      <c r="D119" s="64"/>
      <c r="E119" s="50">
        <f>IF(C119='Data Validation Lists'!$P$2,'Data Validation Lists'!$Q$2,IF(C119='Data Validation Lists'!$P$3,'Data Validation Lists'!$Q$3,IF(C119='Data Validation Lists'!$P$4,'Data Validation Lists'!$Q$4,IF(C119='Data Validation Lists'!$P$5,'Data Validation Lists'!$Q$5))))</f>
        <v>3</v>
      </c>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65"/>
      <c r="B120" s="65"/>
      <c r="C120" s="66"/>
      <c r="D120" s="67"/>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68"/>
      <c r="C121" s="69"/>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68"/>
      <c r="C122" s="69"/>
      <c r="D122" s="2"/>
      <c r="E122" s="2"/>
      <c r="F122" s="2"/>
      <c r="G122" s="2"/>
      <c r="H122" s="2"/>
      <c r="I122" s="2"/>
      <c r="J122" s="2"/>
      <c r="K122" s="2"/>
      <c r="L122" s="2"/>
      <c r="M122" s="2"/>
      <c r="N122" s="2"/>
      <c r="O122" s="2"/>
      <c r="P122" s="2"/>
      <c r="Q122" s="2"/>
      <c r="R122" s="2"/>
      <c r="S122" s="2"/>
      <c r="T122" s="2"/>
      <c r="U122" s="2"/>
      <c r="V122" s="2"/>
      <c r="W122" s="2"/>
      <c r="X122" s="2"/>
      <c r="Y122" s="2"/>
      <c r="Z122" s="2"/>
    </row>
    <row r="123" spans="1:26" ht="25.5" customHeight="1" x14ac:dyDescent="0.35">
      <c r="A123" s="70"/>
      <c r="B123" s="71" t="s">
        <v>149</v>
      </c>
      <c r="C123" s="69"/>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4.5" customHeight="1" x14ac:dyDescent="0.35">
      <c r="A124" s="72"/>
      <c r="B124" s="159" t="s">
        <v>281</v>
      </c>
      <c r="C124" s="160"/>
      <c r="D124" s="146"/>
      <c r="E124" s="2"/>
      <c r="F124" s="2"/>
      <c r="G124" s="2"/>
      <c r="H124" s="2"/>
      <c r="I124" s="2"/>
      <c r="J124" s="2"/>
      <c r="K124" s="2"/>
      <c r="L124" s="2"/>
      <c r="M124" s="2"/>
      <c r="N124" s="2"/>
      <c r="O124" s="2"/>
      <c r="P124" s="2"/>
      <c r="Q124" s="2"/>
      <c r="R124" s="2"/>
      <c r="S124" s="2"/>
      <c r="T124" s="2"/>
      <c r="U124" s="2"/>
      <c r="V124" s="2"/>
      <c r="W124" s="2"/>
      <c r="X124" s="2"/>
      <c r="Y124" s="2"/>
      <c r="Z124" s="2"/>
    </row>
    <row r="125" spans="1:26" ht="120" customHeight="1" x14ac:dyDescent="0.35">
      <c r="A125" s="72"/>
      <c r="B125" s="161" t="s">
        <v>150</v>
      </c>
      <c r="C125" s="160"/>
      <c r="D125" s="146"/>
      <c r="E125" s="2"/>
      <c r="F125" s="2"/>
      <c r="G125" s="2"/>
      <c r="H125" s="2"/>
      <c r="I125" s="2"/>
      <c r="J125" s="2"/>
      <c r="K125" s="2"/>
      <c r="L125" s="2"/>
      <c r="M125" s="2"/>
      <c r="N125" s="2"/>
      <c r="O125" s="2"/>
      <c r="P125" s="2"/>
      <c r="Q125" s="2"/>
      <c r="R125" s="2"/>
      <c r="S125" s="2"/>
      <c r="T125" s="2"/>
      <c r="U125" s="2"/>
      <c r="V125" s="2"/>
      <c r="W125" s="2"/>
      <c r="X125" s="2"/>
      <c r="Y125" s="2"/>
      <c r="Z125" s="2"/>
    </row>
    <row r="126" spans="1:26" ht="129" customHeight="1" x14ac:dyDescent="0.35">
      <c r="A126" s="72"/>
      <c r="B126" s="159" t="s">
        <v>282</v>
      </c>
      <c r="C126" s="160"/>
      <c r="D126" s="146"/>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69"/>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73" t="s">
        <v>151</v>
      </c>
      <c r="C128" s="69"/>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74" t="s">
        <v>152</v>
      </c>
      <c r="C129" s="69"/>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74" t="s">
        <v>153</v>
      </c>
      <c r="C130" s="69"/>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5">
      <c r="A131" s="75"/>
      <c r="B131" s="76" t="s">
        <v>154</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4.25" customHeight="1" x14ac:dyDescent="0.5">
      <c r="A132" s="75"/>
      <c r="B132" s="76" t="s">
        <v>155</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4.25" customHeight="1" x14ac:dyDescent="0.5">
      <c r="A133" s="75"/>
      <c r="B133" s="76" t="s">
        <v>156</v>
      </c>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4.25" customHeight="1" x14ac:dyDescent="0.5">
      <c r="A134" s="75"/>
      <c r="B134" s="76" t="s">
        <v>157</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4.25" customHeight="1" x14ac:dyDescent="0.35">
      <c r="A135" s="2"/>
      <c r="B135" s="74" t="s">
        <v>158</v>
      </c>
      <c r="C135" s="69"/>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74" t="s">
        <v>159</v>
      </c>
      <c r="C136" s="69"/>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74" t="s">
        <v>160</v>
      </c>
      <c r="C137" s="69"/>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74" t="s">
        <v>161</v>
      </c>
      <c r="C138" s="69"/>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74" t="s">
        <v>162</v>
      </c>
      <c r="C139" s="69"/>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74" t="s">
        <v>163</v>
      </c>
      <c r="C140" s="69"/>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74" t="s">
        <v>164</v>
      </c>
      <c r="C141" s="69"/>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74" t="s">
        <v>165</v>
      </c>
      <c r="C142" s="69"/>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74" t="s">
        <v>166</v>
      </c>
      <c r="C143" s="69"/>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74" t="s">
        <v>167</v>
      </c>
      <c r="C144" s="69"/>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77" t="s">
        <v>168</v>
      </c>
      <c r="C145" s="69"/>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69"/>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69"/>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69"/>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69"/>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69"/>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69"/>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69"/>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69"/>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69"/>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69"/>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69"/>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69"/>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69"/>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69"/>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69"/>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69"/>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69"/>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69"/>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69"/>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69"/>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69"/>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69"/>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69"/>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69"/>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69"/>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69"/>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69"/>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69"/>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69"/>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69"/>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69"/>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69"/>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69"/>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69"/>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69"/>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69"/>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69"/>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69"/>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69"/>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69"/>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69"/>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69"/>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69"/>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69"/>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69"/>
      <c r="D190" s="78"/>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69"/>
      <c r="D191" s="78"/>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69"/>
      <c r="D192" s="78"/>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69"/>
      <c r="D193" s="78"/>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69"/>
      <c r="D194" s="78"/>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69"/>
      <c r="D195" s="78"/>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69"/>
      <c r="D196" s="78"/>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69"/>
      <c r="D197" s="78"/>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69"/>
      <c r="D198" s="78"/>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69"/>
      <c r="D199" s="78"/>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69"/>
      <c r="D200" s="78"/>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69"/>
      <c r="D201" s="78"/>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69"/>
      <c r="D202" s="78"/>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69"/>
      <c r="D203" s="78"/>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69"/>
      <c r="D204" s="78"/>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69"/>
      <c r="D205" s="78"/>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69"/>
      <c r="D206" s="78"/>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69"/>
      <c r="D207" s="78"/>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69"/>
      <c r="D208" s="78"/>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69"/>
      <c r="D209" s="78"/>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69"/>
      <c r="D210" s="78"/>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69"/>
      <c r="D211" s="78"/>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69"/>
      <c r="D212" s="78"/>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69"/>
      <c r="D213" s="78"/>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69"/>
      <c r="D214" s="78"/>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69"/>
      <c r="D215" s="78"/>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69"/>
      <c r="D216" s="78"/>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69"/>
      <c r="D217" s="78"/>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69"/>
      <c r="D218" s="78"/>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69"/>
      <c r="D219" s="78"/>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69"/>
      <c r="D220" s="78"/>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69"/>
      <c r="D221" s="78"/>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69"/>
      <c r="D222" s="78"/>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69"/>
      <c r="D223" s="78"/>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69"/>
      <c r="D224" s="78"/>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69"/>
      <c r="D225" s="78"/>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69"/>
      <c r="D226" s="78"/>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69"/>
      <c r="D227" s="78"/>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69"/>
      <c r="D228" s="78"/>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69"/>
      <c r="D229" s="78"/>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69"/>
      <c r="D230" s="78"/>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69"/>
      <c r="D231" s="78"/>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69"/>
      <c r="D232" s="78"/>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69"/>
      <c r="D233" s="78"/>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69"/>
      <c r="D234" s="78"/>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69"/>
      <c r="D235" s="78"/>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69"/>
      <c r="D236" s="78"/>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69"/>
      <c r="D237" s="78"/>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69"/>
      <c r="D238" s="78"/>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69"/>
      <c r="D239" s="78"/>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69"/>
      <c r="D240" s="78"/>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69"/>
      <c r="D241" s="78"/>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69"/>
      <c r="D242" s="78"/>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69"/>
      <c r="D243" s="78"/>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69"/>
      <c r="D244" s="78"/>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69"/>
      <c r="D245" s="78"/>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69"/>
      <c r="D246" s="78"/>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69"/>
      <c r="D247" s="78"/>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69"/>
      <c r="D248" s="78"/>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69"/>
      <c r="D249" s="78"/>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69"/>
      <c r="D250" s="78"/>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69"/>
      <c r="D251" s="78"/>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69"/>
      <c r="D252" s="78"/>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69"/>
      <c r="D253" s="78"/>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69"/>
      <c r="D254" s="78"/>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69"/>
      <c r="D255" s="78"/>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69"/>
      <c r="D256" s="78"/>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69"/>
      <c r="D257" s="78"/>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69"/>
      <c r="D258" s="78"/>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69"/>
      <c r="D259" s="78"/>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69"/>
      <c r="D260" s="78"/>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69"/>
      <c r="D261" s="78"/>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69"/>
      <c r="D262" s="78"/>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69"/>
      <c r="D263" s="78"/>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69"/>
      <c r="D264" s="78"/>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69"/>
      <c r="D265" s="78"/>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69"/>
      <c r="D266" s="78"/>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69"/>
      <c r="D267" s="78"/>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69"/>
      <c r="D268" s="78"/>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69"/>
      <c r="D269" s="78"/>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69"/>
      <c r="D270" s="78"/>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69"/>
      <c r="D271" s="78"/>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69"/>
      <c r="D272" s="78"/>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69"/>
      <c r="D273" s="78"/>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69"/>
      <c r="D274" s="78"/>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69"/>
      <c r="D275" s="78"/>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69"/>
      <c r="D276" s="78"/>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69"/>
      <c r="D277" s="78"/>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69"/>
      <c r="D278" s="78"/>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69"/>
      <c r="D279" s="78"/>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69"/>
      <c r="D280" s="78"/>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69"/>
      <c r="D281" s="78"/>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69"/>
      <c r="D282" s="78"/>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69"/>
      <c r="D283" s="78"/>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69"/>
      <c r="D284" s="78"/>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69"/>
      <c r="D285" s="78"/>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69"/>
      <c r="D286" s="78"/>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69"/>
      <c r="D287" s="78"/>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69"/>
      <c r="D288" s="78"/>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69"/>
      <c r="D289" s="78"/>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69"/>
      <c r="D290" s="78"/>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69"/>
      <c r="D291" s="78"/>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69"/>
      <c r="D292" s="78"/>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69"/>
      <c r="D293" s="78"/>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69"/>
      <c r="D294" s="78"/>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69"/>
      <c r="D295" s="78"/>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69"/>
      <c r="D296" s="78"/>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69"/>
      <c r="D297" s="78"/>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69"/>
      <c r="D298" s="78"/>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69"/>
      <c r="D299" s="78"/>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69"/>
      <c r="D300" s="78"/>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69"/>
      <c r="D301" s="78"/>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69"/>
      <c r="D302" s="78"/>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69"/>
      <c r="D303" s="78"/>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69"/>
      <c r="D304" s="78"/>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69"/>
      <c r="D305" s="78"/>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69"/>
      <c r="D306" s="78"/>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69"/>
      <c r="D307" s="78"/>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69"/>
      <c r="D308" s="78"/>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69"/>
      <c r="D309" s="78"/>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69"/>
      <c r="D310" s="78"/>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69"/>
      <c r="D311" s="78"/>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69"/>
      <c r="D312" s="78"/>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69"/>
      <c r="D313" s="78"/>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69"/>
      <c r="D314" s="78"/>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69"/>
      <c r="D315" s="78"/>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69"/>
      <c r="D316" s="78"/>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69"/>
      <c r="D317" s="78"/>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69"/>
      <c r="D318" s="78"/>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69"/>
      <c r="D319" s="78"/>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69"/>
      <c r="D320" s="78"/>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69"/>
      <c r="D321" s="78"/>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69"/>
      <c r="D322" s="78"/>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69"/>
      <c r="D323" s="78"/>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69"/>
      <c r="D324" s="78"/>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69"/>
      <c r="D325" s="78"/>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69"/>
      <c r="D326" s="78"/>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69"/>
      <c r="D327" s="78"/>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69"/>
      <c r="D328" s="78"/>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69"/>
      <c r="D329" s="78"/>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69"/>
      <c r="D330" s="78"/>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69"/>
      <c r="D331" s="78"/>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69"/>
      <c r="D332" s="78"/>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69"/>
      <c r="D333" s="78"/>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69"/>
      <c r="D334" s="78"/>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69"/>
      <c r="D335" s="78"/>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69"/>
      <c r="D336" s="78"/>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69"/>
      <c r="D337" s="78"/>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69"/>
      <c r="D338" s="78"/>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69"/>
      <c r="D339" s="78"/>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69"/>
      <c r="D340" s="78"/>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69"/>
      <c r="D341" s="78"/>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69"/>
      <c r="D342" s="78"/>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69"/>
      <c r="D343" s="78"/>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69"/>
      <c r="D344" s="78"/>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69"/>
      <c r="D345" s="78"/>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69"/>
      <c r="D346" s="78"/>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69"/>
      <c r="D347" s="78"/>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69"/>
      <c r="D348" s="78"/>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69"/>
      <c r="D349" s="78"/>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69"/>
      <c r="D350" s="78"/>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69"/>
      <c r="D351" s="78"/>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69"/>
      <c r="D352" s="78"/>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69"/>
      <c r="D353" s="78"/>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69"/>
      <c r="D354" s="78"/>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69"/>
      <c r="D355" s="78"/>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69"/>
      <c r="D356" s="78"/>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69"/>
      <c r="D357" s="78"/>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69"/>
      <c r="D358" s="78"/>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69"/>
      <c r="D359" s="78"/>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69"/>
      <c r="D360" s="78"/>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69"/>
      <c r="D361" s="78"/>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69"/>
      <c r="D362" s="78"/>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69"/>
      <c r="D363" s="78"/>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69"/>
      <c r="D364" s="78"/>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69"/>
      <c r="D365" s="78"/>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69"/>
      <c r="D366" s="78"/>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69"/>
      <c r="D367" s="78"/>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69"/>
      <c r="D368" s="78"/>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69"/>
      <c r="D369" s="78"/>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69"/>
      <c r="D370" s="78"/>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69"/>
      <c r="D371" s="78"/>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69"/>
      <c r="D372" s="78"/>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69"/>
      <c r="D373" s="78"/>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69"/>
      <c r="D374" s="78"/>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69"/>
      <c r="D375" s="78"/>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69"/>
      <c r="D376" s="78"/>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69"/>
      <c r="D377" s="78"/>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69"/>
      <c r="D378" s="78"/>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69"/>
      <c r="D379" s="78"/>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69"/>
      <c r="D380" s="78"/>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69"/>
      <c r="D381" s="78"/>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69"/>
      <c r="D382" s="78"/>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69"/>
      <c r="D383" s="78"/>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69"/>
      <c r="D384" s="78"/>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69"/>
      <c r="D385" s="78"/>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69"/>
      <c r="D386" s="78"/>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69"/>
      <c r="D387" s="78"/>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69"/>
      <c r="D388" s="78"/>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69"/>
      <c r="D389" s="78"/>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69"/>
      <c r="D390" s="78"/>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69"/>
      <c r="D391" s="78"/>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69"/>
      <c r="D392" s="78"/>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69"/>
      <c r="D393" s="78"/>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69"/>
      <c r="D394" s="78"/>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69"/>
      <c r="D395" s="78"/>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69"/>
      <c r="D396" s="78"/>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69"/>
      <c r="D397" s="78"/>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69"/>
      <c r="D398" s="78"/>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69"/>
      <c r="D399" s="78"/>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69"/>
      <c r="D400" s="78"/>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69"/>
      <c r="D401" s="78"/>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69"/>
      <c r="D402" s="78"/>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69"/>
      <c r="D403" s="78"/>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69"/>
      <c r="D404" s="78"/>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69"/>
      <c r="D405" s="78"/>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69"/>
      <c r="D406" s="78"/>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69"/>
      <c r="D407" s="78"/>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69"/>
      <c r="D408" s="78"/>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69"/>
      <c r="D409" s="78"/>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69"/>
      <c r="D410" s="78"/>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69"/>
      <c r="D411" s="78"/>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69"/>
      <c r="D412" s="78"/>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69"/>
      <c r="D413" s="78"/>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69"/>
      <c r="D414" s="78"/>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69"/>
      <c r="D415" s="78"/>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69"/>
      <c r="D416" s="78"/>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69"/>
      <c r="D417" s="78"/>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69"/>
      <c r="D418" s="78"/>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69"/>
      <c r="D419" s="78"/>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69"/>
      <c r="D420" s="78"/>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69"/>
      <c r="D421" s="78"/>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69"/>
      <c r="D422" s="78"/>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69"/>
      <c r="D423" s="78"/>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69"/>
      <c r="D424" s="78"/>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69"/>
      <c r="D425" s="78"/>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69"/>
      <c r="D426" s="78"/>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69"/>
      <c r="D427" s="78"/>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69"/>
      <c r="D428" s="78"/>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69"/>
      <c r="D429" s="78"/>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69"/>
      <c r="D430" s="78"/>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69"/>
      <c r="D431" s="78"/>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69"/>
      <c r="D432" s="78"/>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69"/>
      <c r="D433" s="78"/>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69"/>
      <c r="D434" s="78"/>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69"/>
      <c r="D435" s="78"/>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69"/>
      <c r="D436" s="78"/>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69"/>
      <c r="D437" s="78"/>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69"/>
      <c r="D438" s="78"/>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69"/>
      <c r="D439" s="78"/>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69"/>
      <c r="D440" s="78"/>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69"/>
      <c r="D441" s="78"/>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69"/>
      <c r="D442" s="78"/>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69"/>
      <c r="D443" s="78"/>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69"/>
      <c r="D444" s="78"/>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69"/>
      <c r="D445" s="78"/>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69"/>
      <c r="D446" s="78"/>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69"/>
      <c r="D447" s="78"/>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69"/>
      <c r="D448" s="78"/>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69"/>
      <c r="D449" s="78"/>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69"/>
      <c r="D450" s="78"/>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69"/>
      <c r="D451" s="78"/>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69"/>
      <c r="D452" s="78"/>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69"/>
      <c r="D453" s="78"/>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69"/>
      <c r="D454" s="78"/>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69"/>
      <c r="D455" s="78"/>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69"/>
      <c r="D456" s="78"/>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69"/>
      <c r="D457" s="78"/>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69"/>
      <c r="D458" s="78"/>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69"/>
      <c r="D459" s="78"/>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69"/>
      <c r="D460" s="78"/>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69"/>
      <c r="D461" s="78"/>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69"/>
      <c r="D462" s="78"/>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69"/>
      <c r="D463" s="78"/>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69"/>
      <c r="D464" s="78"/>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69"/>
      <c r="D465" s="78"/>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69"/>
      <c r="D466" s="78"/>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69"/>
      <c r="D467" s="78"/>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69"/>
      <c r="D468" s="78"/>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69"/>
      <c r="D469" s="78"/>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69"/>
      <c r="D470" s="78"/>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69"/>
      <c r="D471" s="78"/>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69"/>
      <c r="D472" s="78"/>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69"/>
      <c r="D473" s="78"/>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69"/>
      <c r="D474" s="78"/>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69"/>
      <c r="D475" s="78"/>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69"/>
      <c r="D476" s="78"/>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69"/>
      <c r="D477" s="78"/>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69"/>
      <c r="D478" s="78"/>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69"/>
      <c r="D479" s="78"/>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69"/>
      <c r="D480" s="78"/>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69"/>
      <c r="D481" s="78"/>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69"/>
      <c r="D482" s="78"/>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69"/>
      <c r="D483" s="78"/>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69"/>
      <c r="D484" s="78"/>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69"/>
      <c r="D485" s="78"/>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69"/>
      <c r="D486" s="78"/>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69"/>
      <c r="D487" s="78"/>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69"/>
      <c r="D488" s="78"/>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69"/>
      <c r="D489" s="78"/>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69"/>
      <c r="D490" s="78"/>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69"/>
      <c r="D491" s="78"/>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69"/>
      <c r="D492" s="78"/>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69"/>
      <c r="D493" s="78"/>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69"/>
      <c r="D494" s="78"/>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69"/>
      <c r="D495" s="78"/>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69"/>
      <c r="D496" s="78"/>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69"/>
      <c r="D497" s="78"/>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69"/>
      <c r="D498" s="78"/>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69"/>
      <c r="D499" s="78"/>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69"/>
      <c r="D500" s="78"/>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69"/>
      <c r="D501" s="78"/>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69"/>
      <c r="D502" s="78"/>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69"/>
      <c r="D503" s="78"/>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69"/>
      <c r="D504" s="78"/>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69"/>
      <c r="D505" s="78"/>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69"/>
      <c r="D506" s="78"/>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69"/>
      <c r="D507" s="78"/>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69"/>
      <c r="D508" s="78"/>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69"/>
      <c r="D509" s="78"/>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69"/>
      <c r="D510" s="78"/>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69"/>
      <c r="D511" s="78"/>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69"/>
      <c r="D512" s="78"/>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69"/>
      <c r="D513" s="78"/>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69"/>
      <c r="D514" s="78"/>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69"/>
      <c r="D515" s="78"/>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69"/>
      <c r="D516" s="78"/>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69"/>
      <c r="D517" s="78"/>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69"/>
      <c r="D518" s="78"/>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69"/>
      <c r="D519" s="78"/>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69"/>
      <c r="D520" s="78"/>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69"/>
      <c r="D521" s="78"/>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69"/>
      <c r="D522" s="78"/>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69"/>
      <c r="D523" s="78"/>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69"/>
      <c r="D524" s="78"/>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69"/>
      <c r="D525" s="78"/>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69"/>
      <c r="D526" s="78"/>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69"/>
      <c r="D527" s="78"/>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69"/>
      <c r="D528" s="78"/>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69"/>
      <c r="D529" s="78"/>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69"/>
      <c r="D530" s="78"/>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69"/>
      <c r="D531" s="78"/>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69"/>
      <c r="D532" s="78"/>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69"/>
      <c r="D533" s="78"/>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69"/>
      <c r="D534" s="78"/>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69"/>
      <c r="D535" s="78"/>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69"/>
      <c r="D536" s="78"/>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69"/>
      <c r="D537" s="78"/>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69"/>
      <c r="D538" s="78"/>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69"/>
      <c r="D539" s="78"/>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69"/>
      <c r="D540" s="78"/>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69"/>
      <c r="D541" s="78"/>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69"/>
      <c r="D542" s="78"/>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69"/>
      <c r="D543" s="78"/>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69"/>
      <c r="D544" s="78"/>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69"/>
      <c r="D545" s="78"/>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69"/>
      <c r="D546" s="78"/>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69"/>
      <c r="D547" s="78"/>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69"/>
      <c r="D548" s="78"/>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69"/>
      <c r="D549" s="78"/>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69"/>
      <c r="D550" s="78"/>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69"/>
      <c r="D551" s="78"/>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69"/>
      <c r="D552" s="78"/>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69"/>
      <c r="D553" s="78"/>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69"/>
      <c r="D554" s="78"/>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69"/>
      <c r="D555" s="78"/>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69"/>
      <c r="D556" s="78"/>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69"/>
      <c r="D557" s="78"/>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69"/>
      <c r="D558" s="78"/>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69"/>
      <c r="D559" s="78"/>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69"/>
      <c r="D560" s="78"/>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69"/>
      <c r="D561" s="78"/>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69"/>
      <c r="D562" s="78"/>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69"/>
      <c r="D563" s="78"/>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69"/>
      <c r="D564" s="78"/>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69"/>
      <c r="D565" s="78"/>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69"/>
      <c r="D566" s="78"/>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69"/>
      <c r="D567" s="78"/>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69"/>
      <c r="D568" s="78"/>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69"/>
      <c r="D569" s="78"/>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69"/>
      <c r="D570" s="78"/>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69"/>
      <c r="D571" s="78"/>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69"/>
      <c r="D572" s="78"/>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69"/>
      <c r="D573" s="78"/>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69"/>
      <c r="D574" s="78"/>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69"/>
      <c r="D575" s="78"/>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69"/>
      <c r="D576" s="78"/>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69"/>
      <c r="D577" s="78"/>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69"/>
      <c r="D578" s="78"/>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69"/>
      <c r="D579" s="78"/>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69"/>
      <c r="D580" s="78"/>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69"/>
      <c r="D581" s="78"/>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69"/>
      <c r="D582" s="78"/>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69"/>
      <c r="D583" s="78"/>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69"/>
      <c r="D584" s="78"/>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69"/>
      <c r="D585" s="78"/>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69"/>
      <c r="D586" s="78"/>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69"/>
      <c r="D587" s="78"/>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69"/>
      <c r="D588" s="78"/>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69"/>
      <c r="D589" s="78"/>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69"/>
      <c r="D590" s="78"/>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69"/>
      <c r="D591" s="78"/>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69"/>
      <c r="D592" s="78"/>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69"/>
      <c r="D593" s="78"/>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69"/>
      <c r="D594" s="78"/>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69"/>
      <c r="D595" s="78"/>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69"/>
      <c r="D596" s="78"/>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69"/>
      <c r="D597" s="78"/>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69"/>
      <c r="D598" s="78"/>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69"/>
      <c r="D599" s="78"/>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69"/>
      <c r="D600" s="78"/>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69"/>
      <c r="D601" s="78"/>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69"/>
      <c r="D602" s="78"/>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69"/>
      <c r="D603" s="78"/>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69"/>
      <c r="D604" s="78"/>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69"/>
      <c r="D605" s="78"/>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69"/>
      <c r="D606" s="78"/>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69"/>
      <c r="D607" s="78"/>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69"/>
      <c r="D608" s="78"/>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69"/>
      <c r="D609" s="78"/>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69"/>
      <c r="D610" s="78"/>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69"/>
      <c r="D611" s="78"/>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69"/>
      <c r="D612" s="78"/>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69"/>
      <c r="D613" s="78"/>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69"/>
      <c r="D614" s="78"/>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69"/>
      <c r="D615" s="78"/>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69"/>
      <c r="D616" s="78"/>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69"/>
      <c r="D617" s="78"/>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69"/>
      <c r="D618" s="78"/>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69"/>
      <c r="D619" s="78"/>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69"/>
      <c r="D620" s="78"/>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69"/>
      <c r="D621" s="78"/>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69"/>
      <c r="D622" s="78"/>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69"/>
      <c r="D623" s="78"/>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69"/>
      <c r="D624" s="78"/>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69"/>
      <c r="D625" s="78"/>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69"/>
      <c r="D626" s="78"/>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69"/>
      <c r="D627" s="78"/>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69"/>
      <c r="D628" s="78"/>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69"/>
      <c r="D629" s="78"/>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69"/>
      <c r="D630" s="78"/>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69"/>
      <c r="D631" s="78"/>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69"/>
      <c r="D632" s="78"/>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69"/>
      <c r="D633" s="78"/>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69"/>
      <c r="D634" s="78"/>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69"/>
      <c r="D635" s="78"/>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69"/>
      <c r="D636" s="78"/>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69"/>
      <c r="D637" s="78"/>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69"/>
      <c r="D638" s="78"/>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69"/>
      <c r="D639" s="78"/>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69"/>
      <c r="D640" s="78"/>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69"/>
      <c r="D641" s="78"/>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69"/>
      <c r="D642" s="78"/>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69"/>
      <c r="D643" s="78"/>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69"/>
      <c r="D644" s="78"/>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69"/>
      <c r="D645" s="78"/>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69"/>
      <c r="D646" s="78"/>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69"/>
      <c r="D647" s="78"/>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69"/>
      <c r="D648" s="78"/>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69"/>
      <c r="D649" s="78"/>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69"/>
      <c r="D650" s="78"/>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69"/>
      <c r="D651" s="78"/>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69"/>
      <c r="D652" s="78"/>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69"/>
      <c r="D653" s="78"/>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69"/>
      <c r="D654" s="78"/>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69"/>
      <c r="D655" s="78"/>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69"/>
      <c r="D656" s="78"/>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69"/>
      <c r="D657" s="78"/>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69"/>
      <c r="D658" s="78"/>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69"/>
      <c r="D659" s="78"/>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69"/>
      <c r="D660" s="78"/>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69"/>
      <c r="D661" s="78"/>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69"/>
      <c r="D662" s="78"/>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69"/>
      <c r="D663" s="78"/>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69"/>
      <c r="D664" s="78"/>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69"/>
      <c r="D665" s="78"/>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69"/>
      <c r="D666" s="78"/>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69"/>
      <c r="D667" s="78"/>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69"/>
      <c r="D668" s="78"/>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69"/>
      <c r="D669" s="78"/>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69"/>
      <c r="D670" s="78"/>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69"/>
      <c r="D671" s="78"/>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69"/>
      <c r="D672" s="78"/>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69"/>
      <c r="D673" s="78"/>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69"/>
      <c r="D674" s="78"/>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69"/>
      <c r="D675" s="78"/>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69"/>
      <c r="D676" s="78"/>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69"/>
      <c r="D677" s="78"/>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69"/>
      <c r="D678" s="78"/>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69"/>
      <c r="D679" s="78"/>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69"/>
      <c r="D680" s="78"/>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69"/>
      <c r="D681" s="78"/>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69"/>
      <c r="D682" s="78"/>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69"/>
      <c r="D683" s="78"/>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69"/>
      <c r="D684" s="78"/>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69"/>
      <c r="D685" s="78"/>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69"/>
      <c r="D686" s="78"/>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69"/>
      <c r="D687" s="78"/>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69"/>
      <c r="D688" s="78"/>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69"/>
      <c r="D689" s="78"/>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69"/>
      <c r="D690" s="78"/>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69"/>
      <c r="D691" s="78"/>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69"/>
      <c r="D692" s="78"/>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69"/>
      <c r="D693" s="78"/>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69"/>
      <c r="D694" s="78"/>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69"/>
      <c r="D695" s="78"/>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69"/>
      <c r="D696" s="78"/>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69"/>
      <c r="D697" s="78"/>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69"/>
      <c r="D698" s="78"/>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69"/>
      <c r="D699" s="78"/>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69"/>
      <c r="D700" s="78"/>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69"/>
      <c r="D701" s="78"/>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69"/>
      <c r="D702" s="78"/>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69"/>
      <c r="D703" s="78"/>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69"/>
      <c r="D704" s="78"/>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69"/>
      <c r="D705" s="78"/>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69"/>
      <c r="D706" s="78"/>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69"/>
      <c r="D707" s="78"/>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69"/>
      <c r="D708" s="78"/>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69"/>
      <c r="D709" s="78"/>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69"/>
      <c r="D710" s="78"/>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69"/>
      <c r="D711" s="78"/>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69"/>
      <c r="D712" s="78"/>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69"/>
      <c r="D713" s="78"/>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69"/>
      <c r="D714" s="78"/>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69"/>
      <c r="D715" s="78"/>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69"/>
      <c r="D716" s="78"/>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69"/>
      <c r="D717" s="78"/>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69"/>
      <c r="D718" s="78"/>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69"/>
      <c r="D719" s="78"/>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69"/>
      <c r="D720" s="78"/>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69"/>
      <c r="D721" s="78"/>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69"/>
      <c r="D722" s="78"/>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69"/>
      <c r="D723" s="78"/>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69"/>
      <c r="D724" s="78"/>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69"/>
      <c r="D725" s="78"/>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69"/>
      <c r="D726" s="78"/>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69"/>
      <c r="D727" s="78"/>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69"/>
      <c r="D728" s="78"/>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69"/>
      <c r="D729" s="78"/>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69"/>
      <c r="D730" s="78"/>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69"/>
      <c r="D731" s="78"/>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69"/>
      <c r="D732" s="78"/>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69"/>
      <c r="D733" s="78"/>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69"/>
      <c r="D734" s="78"/>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69"/>
      <c r="D735" s="78"/>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69"/>
      <c r="D736" s="78"/>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69"/>
      <c r="D737" s="78"/>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69"/>
      <c r="D738" s="78"/>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69"/>
      <c r="D739" s="78"/>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69"/>
      <c r="D740" s="78"/>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69"/>
      <c r="D741" s="78"/>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69"/>
      <c r="D742" s="78"/>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69"/>
      <c r="D743" s="78"/>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69"/>
      <c r="D744" s="78"/>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69"/>
      <c r="D745" s="78"/>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69"/>
      <c r="D746" s="78"/>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69"/>
      <c r="D747" s="78"/>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69"/>
      <c r="D748" s="78"/>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69"/>
      <c r="D749" s="78"/>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69"/>
      <c r="D750" s="78"/>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69"/>
      <c r="D751" s="78"/>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69"/>
      <c r="D752" s="78"/>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69"/>
      <c r="D753" s="78"/>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69"/>
      <c r="D754" s="78"/>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69"/>
      <c r="D755" s="78"/>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69"/>
      <c r="D756" s="78"/>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69"/>
      <c r="D757" s="78"/>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69"/>
      <c r="D758" s="78"/>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69"/>
      <c r="D759" s="78"/>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69"/>
      <c r="D760" s="78"/>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69"/>
      <c r="D761" s="78"/>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69"/>
      <c r="D762" s="78"/>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69"/>
      <c r="D763" s="78"/>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69"/>
      <c r="D764" s="78"/>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69"/>
      <c r="D765" s="78"/>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69"/>
      <c r="D766" s="78"/>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69"/>
      <c r="D767" s="78"/>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69"/>
      <c r="D768" s="78"/>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69"/>
      <c r="D769" s="78"/>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69"/>
      <c r="D770" s="78"/>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69"/>
      <c r="D771" s="78"/>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69"/>
      <c r="D772" s="78"/>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69"/>
      <c r="D773" s="78"/>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69"/>
      <c r="D774" s="78"/>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69"/>
      <c r="D775" s="78"/>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69"/>
      <c r="D776" s="78"/>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69"/>
      <c r="D777" s="78"/>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69"/>
      <c r="D778" s="78"/>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69"/>
      <c r="D779" s="78"/>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69"/>
      <c r="D780" s="78"/>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69"/>
      <c r="D781" s="78"/>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69"/>
      <c r="D782" s="78"/>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69"/>
      <c r="D783" s="78"/>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69"/>
      <c r="D784" s="78"/>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69"/>
      <c r="D785" s="78"/>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69"/>
      <c r="D786" s="78"/>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69"/>
      <c r="D787" s="78"/>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69"/>
      <c r="D788" s="78"/>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69"/>
      <c r="D789" s="78"/>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69"/>
      <c r="D790" s="78"/>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69"/>
      <c r="D791" s="78"/>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69"/>
      <c r="D792" s="78"/>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69"/>
      <c r="D793" s="78"/>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69"/>
      <c r="D794" s="78"/>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69"/>
      <c r="D795" s="78"/>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69"/>
      <c r="D796" s="78"/>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69"/>
      <c r="D797" s="78"/>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69"/>
      <c r="D798" s="78"/>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69"/>
      <c r="D799" s="78"/>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69"/>
      <c r="D800" s="78"/>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69"/>
      <c r="D801" s="78"/>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69"/>
      <c r="D802" s="78"/>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69"/>
      <c r="D803" s="78"/>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69"/>
      <c r="D804" s="78"/>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69"/>
      <c r="D805" s="78"/>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69"/>
      <c r="D806" s="78"/>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69"/>
      <c r="D807" s="78"/>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69"/>
      <c r="D808" s="78"/>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69"/>
      <c r="D809" s="78"/>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69"/>
      <c r="D810" s="78"/>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69"/>
      <c r="D811" s="78"/>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69"/>
      <c r="D812" s="78"/>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69"/>
      <c r="D813" s="78"/>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69"/>
      <c r="D814" s="78"/>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69"/>
      <c r="D815" s="78"/>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69"/>
      <c r="D816" s="78"/>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69"/>
      <c r="D817" s="78"/>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69"/>
      <c r="D818" s="78"/>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69"/>
      <c r="D819" s="78"/>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69"/>
      <c r="D820" s="78"/>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69"/>
      <c r="D821" s="78"/>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69"/>
      <c r="D822" s="78"/>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69"/>
      <c r="D823" s="78"/>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69"/>
      <c r="D824" s="78"/>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69"/>
      <c r="D825" s="78"/>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69"/>
      <c r="D826" s="78"/>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69"/>
      <c r="D827" s="78"/>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69"/>
      <c r="D828" s="78"/>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69"/>
      <c r="D829" s="78"/>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69"/>
      <c r="D830" s="78"/>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69"/>
      <c r="D831" s="78"/>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69"/>
      <c r="D832" s="78"/>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69"/>
      <c r="D833" s="78"/>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69"/>
      <c r="D834" s="78"/>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69"/>
      <c r="D835" s="78"/>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69"/>
      <c r="D836" s="78"/>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69"/>
      <c r="D837" s="78"/>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69"/>
      <c r="D838" s="78"/>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69"/>
      <c r="D839" s="78"/>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69"/>
      <c r="D840" s="78"/>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69"/>
      <c r="D841" s="78"/>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69"/>
      <c r="D842" s="78"/>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69"/>
      <c r="D843" s="78"/>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69"/>
      <c r="D844" s="78"/>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69"/>
      <c r="D845" s="78"/>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69"/>
      <c r="D846" s="78"/>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69"/>
      <c r="D847" s="78"/>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69"/>
      <c r="D848" s="78"/>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69"/>
      <c r="D849" s="78"/>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69"/>
      <c r="D850" s="78"/>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69"/>
      <c r="D851" s="78"/>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69"/>
      <c r="D852" s="78"/>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69"/>
      <c r="D853" s="78"/>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69"/>
      <c r="D854" s="78"/>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69"/>
      <c r="D855" s="78"/>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69"/>
      <c r="D856" s="78"/>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69"/>
      <c r="D857" s="78"/>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69"/>
      <c r="D858" s="78"/>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69"/>
      <c r="D859" s="78"/>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69"/>
      <c r="D860" s="78"/>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69"/>
      <c r="D861" s="78"/>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69"/>
      <c r="D862" s="78"/>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69"/>
      <c r="D863" s="78"/>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69"/>
      <c r="D864" s="78"/>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69"/>
      <c r="D865" s="78"/>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69"/>
      <c r="D866" s="78"/>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69"/>
      <c r="D867" s="78"/>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69"/>
      <c r="D868" s="78"/>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69"/>
      <c r="D869" s="78"/>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69"/>
      <c r="D870" s="78"/>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69"/>
      <c r="D871" s="78"/>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69"/>
      <c r="D872" s="78"/>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69"/>
      <c r="D873" s="78"/>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69"/>
      <c r="D874" s="78"/>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69"/>
      <c r="D875" s="78"/>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69"/>
      <c r="D876" s="78"/>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69"/>
      <c r="D877" s="78"/>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69"/>
      <c r="D878" s="78"/>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69"/>
      <c r="D879" s="78"/>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69"/>
      <c r="D880" s="78"/>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69"/>
      <c r="D881" s="78"/>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69"/>
      <c r="D882" s="78"/>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69"/>
      <c r="D883" s="78"/>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69"/>
      <c r="D884" s="78"/>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69"/>
      <c r="D885" s="78"/>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69"/>
      <c r="D886" s="78"/>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69"/>
      <c r="D887" s="78"/>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69"/>
      <c r="D888" s="78"/>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69"/>
      <c r="D889" s="78"/>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69"/>
      <c r="D890" s="78"/>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69"/>
      <c r="D891" s="78"/>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69"/>
      <c r="D892" s="78"/>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69"/>
      <c r="D893" s="78"/>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69"/>
      <c r="D894" s="78"/>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69"/>
      <c r="D895" s="78"/>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69"/>
      <c r="D896" s="78"/>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69"/>
      <c r="D897" s="78"/>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69"/>
      <c r="D898" s="78"/>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69"/>
      <c r="D899" s="78"/>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69"/>
      <c r="D900" s="78"/>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69"/>
      <c r="D901" s="78"/>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69"/>
      <c r="D902" s="78"/>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69"/>
      <c r="D903" s="78"/>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69"/>
      <c r="D904" s="78"/>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69"/>
      <c r="D905" s="78"/>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69"/>
      <c r="D906" s="78"/>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69"/>
      <c r="D907" s="78"/>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69"/>
      <c r="D908" s="78"/>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69"/>
      <c r="D909" s="78"/>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69"/>
      <c r="D910" s="78"/>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69"/>
      <c r="D911" s="78"/>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69"/>
      <c r="D912" s="78"/>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69"/>
      <c r="D913" s="78"/>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69"/>
      <c r="D914" s="78"/>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69"/>
      <c r="D915" s="78"/>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69"/>
      <c r="D916" s="78"/>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69"/>
      <c r="D917" s="78"/>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69"/>
      <c r="D918" s="78"/>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69"/>
      <c r="D919" s="78"/>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69"/>
      <c r="D920" s="78"/>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69"/>
      <c r="D921" s="78"/>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69"/>
      <c r="D922" s="78"/>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69"/>
      <c r="D923" s="78"/>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69"/>
      <c r="D924" s="78"/>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69"/>
      <c r="D925" s="78"/>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69"/>
      <c r="D926" s="78"/>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69"/>
      <c r="D927" s="78"/>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69"/>
      <c r="D928" s="78"/>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69"/>
      <c r="D929" s="78"/>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69"/>
      <c r="D930" s="78"/>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69"/>
      <c r="D931" s="78"/>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69"/>
      <c r="D932" s="78"/>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69"/>
      <c r="D933" s="78"/>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69"/>
      <c r="D934" s="78"/>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69"/>
      <c r="D935" s="78"/>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69"/>
      <c r="D936" s="78"/>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69"/>
      <c r="D937" s="78"/>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69"/>
      <c r="D938" s="78"/>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69"/>
      <c r="D939" s="78"/>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69"/>
      <c r="D940" s="78"/>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69"/>
      <c r="D941" s="78"/>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69"/>
      <c r="D942" s="78"/>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69"/>
      <c r="D943" s="78"/>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69"/>
      <c r="D944" s="78"/>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69"/>
      <c r="D945" s="78"/>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69"/>
      <c r="D946" s="78"/>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69"/>
      <c r="D947" s="78"/>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69"/>
      <c r="D948" s="78"/>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69"/>
      <c r="D949" s="78"/>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69"/>
      <c r="D950" s="78"/>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69"/>
      <c r="D951" s="78"/>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69"/>
      <c r="D952" s="78"/>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69"/>
      <c r="D953" s="78"/>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69"/>
      <c r="D954" s="78"/>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69"/>
      <c r="D955" s="78"/>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69"/>
      <c r="D956" s="78"/>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69"/>
      <c r="D957" s="78"/>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69"/>
      <c r="D958" s="78"/>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69"/>
      <c r="D959" s="78"/>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69"/>
      <c r="D960" s="78"/>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69"/>
      <c r="D961" s="78"/>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69"/>
      <c r="D962" s="78"/>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69"/>
      <c r="D963" s="78"/>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69"/>
      <c r="D964" s="78"/>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69"/>
      <c r="D965" s="78"/>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69"/>
      <c r="D966" s="78"/>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69"/>
      <c r="D967" s="78"/>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69"/>
      <c r="D968" s="78"/>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69"/>
      <c r="D969" s="78"/>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69"/>
      <c r="D970" s="78"/>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69"/>
      <c r="D971" s="78"/>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69"/>
      <c r="D972" s="78"/>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69"/>
      <c r="D973" s="78"/>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69"/>
      <c r="D974" s="78"/>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69"/>
      <c r="D975" s="78"/>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69"/>
      <c r="D976" s="78"/>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69"/>
      <c r="D977" s="78"/>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69"/>
      <c r="D978" s="78"/>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69"/>
      <c r="D979" s="78"/>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69"/>
      <c r="D980" s="78"/>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69"/>
      <c r="D981" s="78"/>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69"/>
      <c r="D982" s="78"/>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69"/>
      <c r="D983" s="78"/>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69"/>
      <c r="D984" s="78"/>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69"/>
      <c r="D985" s="78"/>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69"/>
      <c r="D986" s="78"/>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69"/>
      <c r="D987" s="78"/>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69"/>
      <c r="D988" s="78"/>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69"/>
      <c r="D989" s="78"/>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69"/>
      <c r="D990" s="78"/>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69"/>
      <c r="D991" s="78"/>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69"/>
      <c r="D992" s="78"/>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69"/>
      <c r="D993" s="78"/>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69"/>
      <c r="D994" s="78"/>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69"/>
      <c r="D995" s="78"/>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69"/>
      <c r="D996" s="78"/>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69"/>
      <c r="D997" s="78"/>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69"/>
      <c r="D998" s="78"/>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69"/>
      <c r="D999" s="78"/>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69"/>
      <c r="D1000" s="78"/>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2">
    <mergeCell ref="B124:D124"/>
    <mergeCell ref="B125:D125"/>
    <mergeCell ref="B126:D126"/>
    <mergeCell ref="C24:D24"/>
    <mergeCell ref="C25:D25"/>
    <mergeCell ref="C26:D26"/>
    <mergeCell ref="C27:D27"/>
    <mergeCell ref="C28:D28"/>
    <mergeCell ref="C29:D29"/>
    <mergeCell ref="C30:D30"/>
    <mergeCell ref="A31:D31"/>
    <mergeCell ref="A32:D32"/>
    <mergeCell ref="A33:D33"/>
    <mergeCell ref="A34:D34"/>
    <mergeCell ref="A35:B35"/>
    <mergeCell ref="C35:D35"/>
    <mergeCell ref="A30:B30"/>
    <mergeCell ref="A16:B16"/>
    <mergeCell ref="A17:B17"/>
    <mergeCell ref="A18:B18"/>
    <mergeCell ref="A19:B19"/>
    <mergeCell ref="A20:B20"/>
    <mergeCell ref="A21:B21"/>
    <mergeCell ref="A22:B22"/>
    <mergeCell ref="A25:B25"/>
    <mergeCell ref="A26:B26"/>
    <mergeCell ref="A27:B27"/>
    <mergeCell ref="A28:B28"/>
    <mergeCell ref="A29:B29"/>
    <mergeCell ref="A15:B15"/>
    <mergeCell ref="C15:D15"/>
    <mergeCell ref="C16:D16"/>
    <mergeCell ref="A23:B23"/>
    <mergeCell ref="A24:B24"/>
    <mergeCell ref="C17:D17"/>
    <mergeCell ref="C18:D18"/>
    <mergeCell ref="C19:D19"/>
    <mergeCell ref="C20:D20"/>
    <mergeCell ref="C21:D21"/>
    <mergeCell ref="C22:D22"/>
    <mergeCell ref="C23:D23"/>
    <mergeCell ref="A12:B12"/>
    <mergeCell ref="C12:D12"/>
    <mergeCell ref="A13:B13"/>
    <mergeCell ref="C13:D13"/>
    <mergeCell ref="A14:B14"/>
    <mergeCell ref="C14:D14"/>
    <mergeCell ref="A1:D1"/>
    <mergeCell ref="A2:D2"/>
    <mergeCell ref="A3:D3"/>
    <mergeCell ref="A4:B4"/>
    <mergeCell ref="A5:B5"/>
  </mergeCells>
  <conditionalFormatting sqref="C23:C30">
    <cfRule type="containsBlanks" dxfId="34" priority="1">
      <formula>LEN(TRIM(C23))=0</formula>
    </cfRule>
  </conditionalFormatting>
  <conditionalFormatting sqref="C38:C40">
    <cfRule type="containsBlanks" dxfId="33" priority="2">
      <formula>LEN(TRIM(C38))=0</formula>
    </cfRule>
  </conditionalFormatting>
  <conditionalFormatting sqref="C43:C45">
    <cfRule type="containsBlanks" dxfId="32" priority="3">
      <formula>LEN(TRIM(C43))=0</formula>
    </cfRule>
  </conditionalFormatting>
  <conditionalFormatting sqref="C47:C48">
    <cfRule type="containsBlanks" dxfId="31" priority="4">
      <formula>LEN(TRIM(C47))=0</formula>
    </cfRule>
  </conditionalFormatting>
  <conditionalFormatting sqref="C51">
    <cfRule type="containsBlanks" dxfId="30" priority="5">
      <formula>LEN(TRIM(C51))=0</formula>
    </cfRule>
  </conditionalFormatting>
  <conditionalFormatting sqref="C53:C54">
    <cfRule type="containsBlanks" dxfId="29" priority="6">
      <formula>LEN(TRIM(C53))=0</formula>
    </cfRule>
  </conditionalFormatting>
  <conditionalFormatting sqref="C57:C58 C60:C62">
    <cfRule type="containsBlanks" dxfId="28" priority="7">
      <formula>LEN(TRIM(C57))=0</formula>
    </cfRule>
  </conditionalFormatting>
  <conditionalFormatting sqref="C64:C69">
    <cfRule type="containsBlanks" dxfId="27" priority="8">
      <formula>LEN(TRIM(C64))=0</formula>
    </cfRule>
  </conditionalFormatting>
  <conditionalFormatting sqref="C71:C72">
    <cfRule type="containsBlanks" dxfId="26" priority="9">
      <formula>LEN(TRIM(C71))=0</formula>
    </cfRule>
  </conditionalFormatting>
  <conditionalFormatting sqref="C74">
    <cfRule type="containsBlanks" dxfId="25" priority="10">
      <formula>LEN(TRIM(C74))=0</formula>
    </cfRule>
  </conditionalFormatting>
  <conditionalFormatting sqref="C77:C78">
    <cfRule type="containsBlanks" dxfId="24" priority="11">
      <formula>LEN(TRIM(C77))=0</formula>
    </cfRule>
  </conditionalFormatting>
  <conditionalFormatting sqref="C80:C82">
    <cfRule type="containsBlanks" dxfId="23" priority="12">
      <formula>LEN(TRIM(C80))=0</formula>
    </cfRule>
  </conditionalFormatting>
  <conditionalFormatting sqref="C84">
    <cfRule type="containsBlanks" dxfId="22" priority="13">
      <formula>LEN(TRIM(C84))=0</formula>
    </cfRule>
  </conditionalFormatting>
  <conditionalFormatting sqref="C87:C88">
    <cfRule type="containsBlanks" dxfId="21" priority="14">
      <formula>LEN(TRIM(C87))=0</formula>
    </cfRule>
  </conditionalFormatting>
  <conditionalFormatting sqref="C90:C91">
    <cfRule type="containsBlanks" dxfId="20" priority="15">
      <formula>LEN(TRIM(C90))=0</formula>
    </cfRule>
  </conditionalFormatting>
  <conditionalFormatting sqref="C94:C97">
    <cfRule type="containsBlanks" dxfId="19" priority="16">
      <formula>LEN(TRIM(C94))=0</formula>
    </cfRule>
  </conditionalFormatting>
  <conditionalFormatting sqref="C100:C101">
    <cfRule type="containsBlanks" dxfId="18" priority="17">
      <formula>LEN(TRIM(C100))=0</formula>
    </cfRule>
  </conditionalFormatting>
  <conditionalFormatting sqref="C103:C104">
    <cfRule type="containsBlanks" dxfId="17" priority="18">
      <formula>LEN(TRIM(C103))=0</formula>
    </cfRule>
  </conditionalFormatting>
  <conditionalFormatting sqref="C106:C107">
    <cfRule type="containsBlanks" dxfId="16" priority="19">
      <formula>LEN(TRIM(C106))=0</formula>
    </cfRule>
  </conditionalFormatting>
  <conditionalFormatting sqref="C110:C115">
    <cfRule type="containsBlanks" dxfId="15" priority="20">
      <formula>LEN(TRIM(C110))=0</formula>
    </cfRule>
  </conditionalFormatting>
  <conditionalFormatting sqref="C117:C119">
    <cfRule type="containsBlanks" dxfId="14" priority="21">
      <formula>LEN(TRIM(C117))=0</formula>
    </cfRule>
  </conditionalFormatting>
  <conditionalFormatting sqref="D5">
    <cfRule type="beginsWith" dxfId="13" priority="22" operator="beginsWith" text="Exceptional">
      <formula>LEFT((D5),LEN("Exceptional"))=("Exceptional")</formula>
    </cfRule>
    <cfRule type="beginsWith" dxfId="12" priority="23" operator="beginsWith" text="Highly Satisfactory">
      <formula>LEFT((D5),LEN("Highly Satisfactory"))=("Highly Satisfactory")</formula>
    </cfRule>
    <cfRule type="beginsWith" dxfId="11" priority="24" operator="beginsWith" text="Satisfactory">
      <formula>LEFT((D5),LEN("Satisfactory"))=("Satisfactory")</formula>
    </cfRule>
    <cfRule type="beginsWith" dxfId="10" priority="25" operator="beginsWith" text="Fair">
      <formula>LEFT((D5),LEN("Fair"))=("Fair")</formula>
    </cfRule>
    <cfRule type="beginsWith" dxfId="9" priority="26" operator="beginsWith" text="Unsatisfactory">
      <formula>LEFT((D5),LEN("Unsatisfactory"))=("Unsatisfactory")</formula>
    </cfRule>
  </conditionalFormatting>
  <conditionalFormatting sqref="E24:E25">
    <cfRule type="containsBlanks" dxfId="8" priority="27">
      <formula>LEN(TRIM(E24))=0</formula>
    </cfRule>
  </conditionalFormatting>
  <pageMargins left="0.7" right="0.7" top="0.75" bottom="0.75" header="0" footer="0"/>
  <pageSetup scale="53" orientation="portrait" r:id="rId1"/>
  <rowBreaks count="2" manualBreakCount="2">
    <brk id="122" man="1"/>
    <brk id="189" man="1"/>
  </rowBreaks>
  <colBreaks count="1" manualBreakCount="1">
    <brk id="4" man="1"/>
  </colBreaks>
  <extLst>
    <ext xmlns:x14="http://schemas.microsoft.com/office/spreadsheetml/2009/9/main" uri="{CCE6A557-97BC-4b89-ADB6-D9C93CAAB3DF}">
      <x14:dataValidations xmlns:xm="http://schemas.microsoft.com/office/excel/2006/main" count="10">
        <x14:dataValidation type="list" allowBlank="1" showErrorMessage="1" xr:uid="{00000000-0002-0000-0000-000000000000}">
          <x14:formula1>
            <xm:f>'Data Validation Lists'!$Y$2:$Y$7</xm:f>
          </x14:formula1>
          <xm:sqref>C24 E24:E25</xm:sqref>
        </x14:dataValidation>
        <x14:dataValidation type="list" allowBlank="1" showErrorMessage="1" xr:uid="{00000000-0002-0000-0000-000001000000}">
          <x14:formula1>
            <xm:f>'Data Validation Lists'!$P$2:$P$5</xm:f>
          </x14:formula1>
          <xm:sqref>C117:C119</xm:sqref>
        </x14:dataValidation>
        <x14:dataValidation type="list" allowBlank="1" showErrorMessage="1" xr:uid="{00000000-0002-0000-0000-000002000000}">
          <x14:formula1>
            <xm:f>'Data Validation Lists'!$AB$2:$AB$7</xm:f>
          </x14:formula1>
          <xm:sqref>C25</xm:sqref>
        </x14:dataValidation>
        <x14:dataValidation type="list" allowBlank="1" showErrorMessage="1" xr:uid="{00000000-0002-0000-0000-000003000000}">
          <x14:formula1>
            <xm:f>'Data Validation Lists'!$F$2:$F$3</xm:f>
          </x14:formula1>
          <xm:sqref>C26:C27</xm:sqref>
        </x14:dataValidation>
        <x14:dataValidation type="list" allowBlank="1" showErrorMessage="1" xr:uid="{00000000-0002-0000-0000-000004000000}">
          <x14:formula1>
            <xm:f>'Data Validation Lists'!$A$2:$A$5</xm:f>
          </x14:formula1>
          <xm:sqref>C38:C40 C43:C45 C47:C48 C51 C53:C54 C57:C58 C60:C62 C64:C69 C71:C72 C74 C77:C78 C80:C82 C84 C87:C88 C90:C91 C94:C97 C100:C101 C103:C104 C106:C107 C110:C115</xm:sqref>
        </x14:dataValidation>
        <x14:dataValidation type="list" allowBlank="1" showErrorMessage="1" xr:uid="{00000000-0002-0000-0000-000005000000}">
          <x14:formula1>
            <xm:f>'Data Validation Lists'!$N$2:$N$7</xm:f>
          </x14:formula1>
          <xm:sqref>C14</xm:sqref>
        </x14:dataValidation>
        <x14:dataValidation type="list" allowBlank="1" showErrorMessage="1" xr:uid="{00000000-0002-0000-0000-000006000000}">
          <x14:formula1>
            <xm:f>'Data Validation Lists'!$W$2:$W$4</xm:f>
          </x14:formula1>
          <xm:sqref>C23 E23</xm:sqref>
        </x14:dataValidation>
        <x14:dataValidation type="list" allowBlank="1" showErrorMessage="1" xr:uid="{00000000-0002-0000-0000-000007000000}">
          <x14:formula1>
            <xm:f>'Data Validation Lists'!$L$2:$L$7</xm:f>
          </x14:formula1>
          <xm:sqref>C30</xm:sqref>
        </x14:dataValidation>
        <x14:dataValidation type="list" allowBlank="1" showErrorMessage="1" xr:uid="{00000000-0002-0000-0000-000008000000}">
          <x14:formula1>
            <xm:f>'Data Validation Lists'!$J$2:$J$6</xm:f>
          </x14:formula1>
          <xm:sqref>C29</xm:sqref>
        </x14:dataValidation>
        <x14:dataValidation type="list" allowBlank="1" showErrorMessage="1" xr:uid="{00000000-0002-0000-0000-000009000000}">
          <x14:formula1>
            <xm:f>'Data Validation Lists'!$H$2:$H$10</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135"/>
  </sheetPr>
  <dimension ref="A1:Z1000"/>
  <sheetViews>
    <sheetView workbookViewId="0"/>
  </sheetViews>
  <sheetFormatPr defaultColWidth="12.5625" defaultRowHeight="15" customHeight="1" x14ac:dyDescent="0.35"/>
  <cols>
    <col min="1" max="8" width="36.8125" customWidth="1"/>
  </cols>
  <sheetData>
    <row r="1" spans="1:26" ht="15.75" x14ac:dyDescent="0.5">
      <c r="A1" s="79" t="s">
        <v>169</v>
      </c>
      <c r="B1" s="80" t="s">
        <v>4</v>
      </c>
      <c r="C1" s="81" t="s">
        <v>6</v>
      </c>
      <c r="D1" s="82" t="s">
        <v>8</v>
      </c>
      <c r="E1" s="83" t="s">
        <v>10</v>
      </c>
      <c r="F1" s="84" t="s">
        <v>12</v>
      </c>
      <c r="G1" s="85" t="s">
        <v>170</v>
      </c>
      <c r="H1" s="86" t="s">
        <v>171</v>
      </c>
      <c r="I1" s="87"/>
      <c r="J1" s="87"/>
      <c r="K1" s="87"/>
      <c r="L1" s="87"/>
      <c r="M1" s="87"/>
      <c r="N1" s="87"/>
      <c r="O1" s="87"/>
      <c r="P1" s="87"/>
      <c r="Q1" s="87"/>
      <c r="R1" s="87"/>
      <c r="S1" s="87"/>
      <c r="T1" s="87"/>
      <c r="U1" s="87"/>
      <c r="V1" s="87"/>
      <c r="W1" s="87"/>
      <c r="X1" s="87"/>
      <c r="Y1" s="87"/>
      <c r="Z1" s="87"/>
    </row>
    <row r="2" spans="1:26" ht="15.75" x14ac:dyDescent="0.5">
      <c r="A2" s="79" t="s">
        <v>172</v>
      </c>
      <c r="B2" s="88" t="s">
        <v>173</v>
      </c>
      <c r="C2" s="89" t="s">
        <v>174</v>
      </c>
      <c r="D2" s="89" t="s">
        <v>9</v>
      </c>
      <c r="E2" s="89" t="s">
        <v>175</v>
      </c>
      <c r="F2" s="89" t="s">
        <v>176</v>
      </c>
      <c r="G2" s="90" t="s">
        <v>177</v>
      </c>
      <c r="H2" s="45" t="s">
        <v>178</v>
      </c>
      <c r="I2" s="87"/>
      <c r="J2" s="87"/>
      <c r="K2" s="87"/>
      <c r="L2" s="87"/>
      <c r="M2" s="87"/>
      <c r="N2" s="87"/>
      <c r="O2" s="87"/>
      <c r="P2" s="87"/>
      <c r="Q2" s="87"/>
      <c r="R2" s="87"/>
      <c r="S2" s="87"/>
      <c r="T2" s="87"/>
      <c r="U2" s="87"/>
      <c r="V2" s="87"/>
      <c r="W2" s="87"/>
      <c r="X2" s="87"/>
      <c r="Y2" s="87"/>
      <c r="Z2" s="87"/>
    </row>
    <row r="3" spans="1:26" ht="15.75" x14ac:dyDescent="0.5">
      <c r="A3" s="79" t="s">
        <v>179</v>
      </c>
      <c r="B3" s="50">
        <v>5</v>
      </c>
      <c r="C3" s="91">
        <v>4</v>
      </c>
      <c r="D3" s="55">
        <v>3</v>
      </c>
      <c r="E3" s="55">
        <v>2</v>
      </c>
      <c r="F3" s="55">
        <v>1</v>
      </c>
      <c r="G3" s="55">
        <v>0</v>
      </c>
      <c r="H3" s="50">
        <v>0</v>
      </c>
      <c r="I3" s="87"/>
      <c r="J3" s="87"/>
      <c r="K3" s="87"/>
      <c r="L3" s="87"/>
      <c r="M3" s="87"/>
      <c r="N3" s="87"/>
      <c r="O3" s="87"/>
      <c r="P3" s="87"/>
      <c r="Q3" s="87"/>
      <c r="R3" s="87"/>
      <c r="S3" s="87"/>
      <c r="T3" s="87"/>
      <c r="U3" s="87"/>
      <c r="V3" s="87"/>
      <c r="W3" s="87"/>
      <c r="X3" s="87"/>
      <c r="Y3" s="87"/>
      <c r="Z3" s="87"/>
    </row>
    <row r="4" spans="1:26" ht="126" x14ac:dyDescent="0.5">
      <c r="A4" s="79" t="s">
        <v>180</v>
      </c>
      <c r="B4" s="92" t="s">
        <v>181</v>
      </c>
      <c r="C4" s="91" t="s">
        <v>182</v>
      </c>
      <c r="D4" s="91" t="s">
        <v>183</v>
      </c>
      <c r="E4" s="91" t="s">
        <v>184</v>
      </c>
      <c r="F4" s="91" t="s">
        <v>185</v>
      </c>
      <c r="G4" s="91" t="s">
        <v>186</v>
      </c>
      <c r="H4" s="91" t="s">
        <v>187</v>
      </c>
      <c r="I4" s="87"/>
      <c r="J4" s="87"/>
      <c r="K4" s="87"/>
      <c r="L4" s="87"/>
      <c r="M4" s="87"/>
      <c r="N4" s="87"/>
      <c r="O4" s="87"/>
      <c r="P4" s="87"/>
      <c r="Q4" s="87"/>
      <c r="R4" s="87"/>
      <c r="S4" s="87"/>
      <c r="T4" s="87"/>
      <c r="U4" s="87"/>
      <c r="V4" s="87"/>
      <c r="W4" s="87"/>
      <c r="X4" s="87"/>
      <c r="Y4" s="87"/>
      <c r="Z4" s="87"/>
    </row>
    <row r="5" spans="1:26" ht="15.75" x14ac:dyDescent="0.5">
      <c r="A5" s="87"/>
      <c r="B5" s="87"/>
      <c r="C5" s="87"/>
      <c r="D5" s="87"/>
      <c r="E5" s="87"/>
      <c r="F5" s="87"/>
      <c r="G5" s="87"/>
      <c r="H5" s="87"/>
      <c r="I5" s="87"/>
      <c r="J5" s="87"/>
      <c r="K5" s="87"/>
      <c r="L5" s="87"/>
      <c r="M5" s="87"/>
      <c r="N5" s="87"/>
      <c r="O5" s="87"/>
      <c r="P5" s="87"/>
      <c r="Q5" s="87"/>
      <c r="R5" s="87"/>
      <c r="S5" s="87"/>
      <c r="T5" s="87"/>
      <c r="U5" s="87"/>
      <c r="V5" s="87"/>
      <c r="W5" s="87"/>
      <c r="X5" s="87"/>
      <c r="Y5" s="87"/>
      <c r="Z5" s="87"/>
    </row>
    <row r="6" spans="1:26" ht="15.75" x14ac:dyDescent="0.5">
      <c r="A6" s="87"/>
      <c r="B6" s="87"/>
      <c r="C6" s="87"/>
      <c r="D6" s="87"/>
      <c r="E6" s="87"/>
      <c r="F6" s="87"/>
      <c r="G6" s="87"/>
      <c r="H6" s="87"/>
      <c r="I6" s="87"/>
      <c r="J6" s="87"/>
      <c r="K6" s="87"/>
      <c r="L6" s="87"/>
      <c r="M6" s="87"/>
      <c r="N6" s="87"/>
      <c r="O6" s="87"/>
      <c r="P6" s="87"/>
      <c r="Q6" s="87"/>
      <c r="R6" s="87"/>
      <c r="S6" s="87"/>
      <c r="T6" s="87"/>
      <c r="U6" s="87"/>
      <c r="V6" s="87"/>
      <c r="W6" s="87"/>
      <c r="X6" s="87"/>
      <c r="Y6" s="87"/>
      <c r="Z6" s="87"/>
    </row>
    <row r="7" spans="1:26" ht="15.75" x14ac:dyDescent="0.5">
      <c r="A7" s="87"/>
      <c r="B7" s="87"/>
      <c r="C7" s="87"/>
      <c r="D7" s="87"/>
      <c r="E7" s="87"/>
      <c r="F7" s="87"/>
      <c r="G7" s="87"/>
      <c r="H7" s="87"/>
      <c r="I7" s="87"/>
      <c r="J7" s="87"/>
      <c r="K7" s="87"/>
      <c r="L7" s="87"/>
      <c r="M7" s="87"/>
      <c r="N7" s="87"/>
      <c r="O7" s="87"/>
      <c r="P7" s="87"/>
      <c r="Q7" s="87"/>
      <c r="R7" s="87"/>
      <c r="S7" s="87"/>
      <c r="T7" s="87"/>
      <c r="U7" s="87"/>
      <c r="V7" s="87"/>
      <c r="W7" s="87"/>
      <c r="X7" s="87"/>
      <c r="Y7" s="87"/>
      <c r="Z7" s="87"/>
    </row>
    <row r="8" spans="1:26" ht="15" customHeight="1" x14ac:dyDescent="0.5">
      <c r="A8" s="87"/>
      <c r="B8" s="93"/>
      <c r="C8" s="87"/>
      <c r="D8" s="87"/>
      <c r="E8" s="87"/>
      <c r="F8" s="87"/>
      <c r="G8" s="87"/>
      <c r="H8" s="87"/>
      <c r="I8" s="87"/>
      <c r="J8" s="87"/>
      <c r="K8" s="87"/>
      <c r="L8" s="87"/>
      <c r="M8" s="87"/>
      <c r="N8" s="87"/>
      <c r="O8" s="87"/>
      <c r="P8" s="87"/>
      <c r="Q8" s="87"/>
      <c r="R8" s="87"/>
      <c r="S8" s="87"/>
      <c r="T8" s="87"/>
      <c r="U8" s="87"/>
      <c r="V8" s="87"/>
      <c r="W8" s="87"/>
      <c r="X8" s="87"/>
      <c r="Y8" s="87"/>
      <c r="Z8" s="87"/>
    </row>
    <row r="9" spans="1:26" ht="15.75" x14ac:dyDescent="0.5">
      <c r="A9" s="87"/>
      <c r="B9" s="87"/>
      <c r="C9" s="87"/>
      <c r="D9" s="87"/>
      <c r="E9" s="87"/>
      <c r="F9" s="87"/>
      <c r="G9" s="87"/>
      <c r="H9" s="87"/>
      <c r="I9" s="87"/>
      <c r="J9" s="87"/>
      <c r="K9" s="87"/>
      <c r="L9" s="87"/>
      <c r="M9" s="87"/>
      <c r="N9" s="87"/>
      <c r="O9" s="87"/>
      <c r="P9" s="87"/>
      <c r="Q9" s="87"/>
      <c r="R9" s="87"/>
      <c r="S9" s="87"/>
      <c r="T9" s="87"/>
      <c r="U9" s="87"/>
      <c r="V9" s="87"/>
      <c r="W9" s="87"/>
      <c r="X9" s="87"/>
      <c r="Y9" s="87"/>
      <c r="Z9" s="87"/>
    </row>
    <row r="10" spans="1:26" ht="15.75" x14ac:dyDescent="0.5">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row>
    <row r="11" spans="1:26" ht="15.75" x14ac:dyDescent="0.5">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row>
    <row r="12" spans="1:26" ht="15.75" x14ac:dyDescent="0.5">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row>
    <row r="13" spans="1:26" ht="15.75" x14ac:dyDescent="0.5">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row>
    <row r="14" spans="1:26" ht="15.75" x14ac:dyDescent="0.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row>
    <row r="15" spans="1:26" ht="15.75" x14ac:dyDescent="0.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row>
    <row r="16" spans="1:26" ht="15.75" x14ac:dyDescent="0.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row>
    <row r="17" spans="1:26" ht="15.75" x14ac:dyDescent="0.5">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row>
    <row r="18" spans="1:26" ht="15.75" x14ac:dyDescent="0.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row>
    <row r="19" spans="1:26" ht="15.75" x14ac:dyDescent="0.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row>
    <row r="20" spans="1:26" ht="15.75" x14ac:dyDescent="0.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row>
    <row r="21" spans="1:26" ht="15.75" customHeight="1" x14ac:dyDescent="0.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row>
    <row r="22" spans="1:26" ht="15.75" customHeight="1" x14ac:dyDescent="0.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row>
    <row r="23" spans="1:26" ht="15.75" customHeight="1" x14ac:dyDescent="0.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row>
    <row r="24" spans="1:26" ht="15.75" customHeight="1" x14ac:dyDescent="0.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row>
    <row r="25" spans="1:26" ht="15.75" customHeight="1" x14ac:dyDescent="0.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spans="1:26" ht="15.75" customHeight="1" x14ac:dyDescent="0.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row>
    <row r="27" spans="1:26" ht="15.75" customHeight="1" x14ac:dyDescent="0.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row>
    <row r="28" spans="1:26" ht="15.75" customHeight="1" x14ac:dyDescent="0.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row>
    <row r="29" spans="1:26" ht="15.75" customHeight="1" x14ac:dyDescent="0.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row>
    <row r="30" spans="1:26" ht="15.75" customHeight="1" x14ac:dyDescent="0.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spans="1:26" ht="15.75" customHeight="1" x14ac:dyDescent="0.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spans="1:26" ht="15.75" customHeight="1" x14ac:dyDescent="0.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1:26" ht="15.75" customHeight="1" x14ac:dyDescent="0.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spans="1:26" ht="15.75" customHeight="1" x14ac:dyDescent="0.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spans="1:26" ht="15.75" customHeight="1" x14ac:dyDescent="0.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spans="1:26" ht="15.75" customHeight="1" x14ac:dyDescent="0.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6" ht="15.75" customHeight="1" x14ac:dyDescent="0.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spans="1:26" ht="15.75" customHeight="1" x14ac:dyDescent="0.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6" ht="15.75" customHeight="1" x14ac:dyDescent="0.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spans="1:26" ht="15.75" customHeight="1" x14ac:dyDescent="0.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spans="1:26" ht="15.75" customHeight="1" x14ac:dyDescent="0.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6" ht="15.75" customHeight="1" x14ac:dyDescent="0.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ht="15.75" customHeight="1" x14ac:dyDescent="0.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ht="15.75" customHeight="1" x14ac:dyDescent="0.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15.75" customHeight="1" x14ac:dyDescent="0.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ht="15.75" customHeight="1" x14ac:dyDescent="0.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ht="15.75" customHeight="1" x14ac:dyDescent="0.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ht="15.75" customHeight="1" x14ac:dyDescent="0.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ht="15.75" customHeight="1" x14ac:dyDescent="0.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ht="15.75" customHeight="1" x14ac:dyDescent="0.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ht="15.75" customHeight="1" x14ac:dyDescent="0.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ht="15.75" customHeight="1" x14ac:dyDescent="0.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ht="15.75" customHeight="1" x14ac:dyDescent="0.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ht="15.75" customHeight="1" x14ac:dyDescent="0.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ht="15.75" customHeight="1" x14ac:dyDescent="0.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ht="15.75" customHeight="1" x14ac:dyDescent="0.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ht="15.75" customHeight="1" x14ac:dyDescent="0.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spans="1:26" ht="15.75" customHeight="1" x14ac:dyDescent="0.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spans="1:26" ht="15.75" customHeight="1" x14ac:dyDescent="0.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6" ht="15.75" customHeight="1" x14ac:dyDescent="0.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spans="1:26" ht="15.75" customHeight="1" x14ac:dyDescent="0.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spans="1:26" ht="15.75" customHeight="1" x14ac:dyDescent="0.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spans="1:26" ht="15.75" customHeight="1" x14ac:dyDescent="0.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spans="1:26" ht="15.75" customHeight="1" x14ac:dyDescent="0.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spans="1:26" ht="15.75" customHeight="1" x14ac:dyDescent="0.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spans="1:26" ht="15.75" customHeight="1" x14ac:dyDescent="0.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spans="1:26" ht="15.75" customHeight="1" x14ac:dyDescent="0.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ht="15.75" customHeight="1" x14ac:dyDescent="0.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ht="15.75" customHeight="1" x14ac:dyDescent="0.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ht="15.75" customHeight="1" x14ac:dyDescent="0.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ht="15.75" customHeight="1" x14ac:dyDescent="0.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ht="15.75" customHeight="1" x14ac:dyDescent="0.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ht="15.75" customHeight="1" x14ac:dyDescent="0.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ht="15.75" customHeight="1" x14ac:dyDescent="0.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ht="15.75" customHeight="1" x14ac:dyDescent="0.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ht="15.75" customHeight="1" x14ac:dyDescent="0.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ht="15.75" customHeight="1" x14ac:dyDescent="0.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ht="15.75" customHeight="1" x14ac:dyDescent="0.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ht="15.75" customHeight="1" x14ac:dyDescent="0.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15.75" customHeight="1" x14ac:dyDescent="0.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ht="15.75" customHeight="1" x14ac:dyDescent="0.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6" ht="15.75" customHeight="1" x14ac:dyDescent="0.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ht="15.75" customHeight="1" x14ac:dyDescent="0.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ht="15.75" customHeight="1" x14ac:dyDescent="0.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ht="15.75" customHeight="1" x14ac:dyDescent="0.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spans="1:26" ht="15.75" customHeight="1" x14ac:dyDescent="0.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ht="15.75" customHeight="1" x14ac:dyDescent="0.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ht="15.75" customHeight="1" x14ac:dyDescent="0.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ht="15.75" customHeight="1" x14ac:dyDescent="0.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ht="15.75" customHeight="1" x14ac:dyDescent="0.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ht="15.75" customHeight="1" x14ac:dyDescent="0.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ht="15.75" customHeight="1" x14ac:dyDescent="0.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spans="1:26" ht="15.75" customHeight="1" x14ac:dyDescent="0.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ht="15.75" customHeight="1" x14ac:dyDescent="0.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spans="1:26" ht="15.75" customHeight="1" x14ac:dyDescent="0.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ht="15.75" customHeight="1" x14ac:dyDescent="0.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ht="15.75" customHeight="1" x14ac:dyDescent="0.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ht="15.75" customHeight="1" x14ac:dyDescent="0.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ht="15.75" customHeight="1" x14ac:dyDescent="0.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ht="15.75" customHeight="1" x14ac:dyDescent="0.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ht="15.75" customHeight="1" x14ac:dyDescent="0.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ht="15.75" customHeight="1" x14ac:dyDescent="0.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ht="15.75" customHeight="1" x14ac:dyDescent="0.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ht="15.75" customHeight="1" x14ac:dyDescent="0.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15.75" customHeight="1" x14ac:dyDescent="0.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ht="15.75" customHeight="1" x14ac:dyDescent="0.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ht="15.75" customHeight="1" x14ac:dyDescent="0.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ht="15.75" customHeight="1" x14ac:dyDescent="0.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ht="15.75" customHeight="1" x14ac:dyDescent="0.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ht="15.75" customHeight="1" x14ac:dyDescent="0.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ht="15.75" customHeight="1" x14ac:dyDescent="0.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ht="15.75" customHeight="1" x14ac:dyDescent="0.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ht="15.75" customHeight="1" x14ac:dyDescent="0.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ht="15.75" customHeight="1" x14ac:dyDescent="0.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ht="15.75" customHeight="1" x14ac:dyDescent="0.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ht="15.75" customHeight="1" x14ac:dyDescent="0.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ht="15.75" customHeight="1" x14ac:dyDescent="0.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5.75" customHeight="1" x14ac:dyDescent="0.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ht="15.75" customHeight="1" x14ac:dyDescent="0.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ht="15.75" customHeight="1" x14ac:dyDescent="0.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ht="15.75" customHeight="1" x14ac:dyDescent="0.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ht="15.75" customHeight="1" x14ac:dyDescent="0.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ht="15.75" customHeight="1" x14ac:dyDescent="0.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ht="15.75" customHeight="1" x14ac:dyDescent="0.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ht="15.75" customHeight="1" x14ac:dyDescent="0.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5.75" customHeight="1" x14ac:dyDescent="0.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5.75" customHeight="1" x14ac:dyDescent="0.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5.75" customHeight="1" x14ac:dyDescent="0.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5.75" customHeight="1" x14ac:dyDescent="0.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5.75" customHeight="1" x14ac:dyDescent="0.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5.75" customHeight="1" x14ac:dyDescent="0.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5.75" customHeight="1" x14ac:dyDescent="0.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5.75" customHeight="1" x14ac:dyDescent="0.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5.75" customHeight="1" x14ac:dyDescent="0.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5.75" customHeight="1" x14ac:dyDescent="0.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5.75" customHeight="1" x14ac:dyDescent="0.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5.75" customHeight="1" x14ac:dyDescent="0.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5.75" customHeight="1" x14ac:dyDescent="0.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5.75" customHeight="1" x14ac:dyDescent="0.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5.75" customHeight="1" x14ac:dyDescent="0.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5.75" customHeight="1" x14ac:dyDescent="0.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5.75" customHeight="1" x14ac:dyDescent="0.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5.75" customHeight="1" x14ac:dyDescent="0.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5.75" customHeight="1" x14ac:dyDescent="0.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5.75" customHeight="1" x14ac:dyDescent="0.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5.75" customHeight="1" x14ac:dyDescent="0.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5.75" customHeight="1" x14ac:dyDescent="0.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5.75" customHeight="1" x14ac:dyDescent="0.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5.75" customHeight="1" x14ac:dyDescent="0.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5.75" customHeight="1" x14ac:dyDescent="0.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5.75" customHeight="1" x14ac:dyDescent="0.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5.75" customHeight="1" x14ac:dyDescent="0.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5.75" customHeight="1" x14ac:dyDescent="0.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5.75" customHeight="1" x14ac:dyDescent="0.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5.75" customHeight="1" x14ac:dyDescent="0.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5.75" customHeight="1" x14ac:dyDescent="0.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5.75" customHeight="1" x14ac:dyDescent="0.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5.75" customHeight="1" x14ac:dyDescent="0.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5.75" customHeight="1" x14ac:dyDescent="0.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5.75" customHeight="1" x14ac:dyDescent="0.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5.75" customHeight="1" x14ac:dyDescent="0.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5.75" customHeight="1" x14ac:dyDescent="0.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5.75" customHeight="1" x14ac:dyDescent="0.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5.75" customHeight="1" x14ac:dyDescent="0.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5.75" customHeight="1" x14ac:dyDescent="0.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5.75" customHeight="1" x14ac:dyDescent="0.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5.75" customHeight="1" x14ac:dyDescent="0.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5.75" customHeight="1" x14ac:dyDescent="0.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5.75" customHeight="1" x14ac:dyDescent="0.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5.75" customHeight="1" x14ac:dyDescent="0.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5.75" customHeight="1" x14ac:dyDescent="0.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5.75" customHeight="1" x14ac:dyDescent="0.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5.75" customHeight="1" x14ac:dyDescent="0.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5.75" customHeight="1" x14ac:dyDescent="0.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5.75" customHeight="1" x14ac:dyDescent="0.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5.75" customHeight="1" x14ac:dyDescent="0.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5.75" customHeight="1" x14ac:dyDescent="0.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5.75" customHeight="1" x14ac:dyDescent="0.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5.75" customHeight="1" x14ac:dyDescent="0.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5.75" customHeight="1" x14ac:dyDescent="0.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5.75" customHeight="1" x14ac:dyDescent="0.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5.75" customHeight="1" x14ac:dyDescent="0.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5.75" customHeight="1" x14ac:dyDescent="0.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5.75" customHeight="1" x14ac:dyDescent="0.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5.75" customHeight="1" x14ac:dyDescent="0.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5.75" customHeight="1" x14ac:dyDescent="0.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5.75" customHeight="1" x14ac:dyDescent="0.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5.75" customHeight="1" x14ac:dyDescent="0.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5.75" customHeight="1" x14ac:dyDescent="0.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5.75" customHeight="1" x14ac:dyDescent="0.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5.75" customHeight="1" x14ac:dyDescent="0.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5.75" customHeight="1" x14ac:dyDescent="0.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5.75" customHeight="1" x14ac:dyDescent="0.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5.75" customHeight="1" x14ac:dyDescent="0.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5.75" customHeight="1" x14ac:dyDescent="0.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5.75" customHeight="1" x14ac:dyDescent="0.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5.75" customHeight="1" x14ac:dyDescent="0.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5.75" customHeight="1" x14ac:dyDescent="0.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5.75" customHeight="1" x14ac:dyDescent="0.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5.75" customHeight="1" x14ac:dyDescent="0.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5.75" customHeight="1" x14ac:dyDescent="0.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5.75" customHeight="1" x14ac:dyDescent="0.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5.75" customHeight="1" x14ac:dyDescent="0.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5.75" customHeight="1" x14ac:dyDescent="0.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5.75" customHeight="1" x14ac:dyDescent="0.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5.75" customHeight="1" x14ac:dyDescent="0.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5.75" customHeight="1" x14ac:dyDescent="0.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5.75" customHeight="1" x14ac:dyDescent="0.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5.75" customHeight="1" x14ac:dyDescent="0.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5.75" customHeight="1" x14ac:dyDescent="0.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5.75" customHeight="1" x14ac:dyDescent="0.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5.75" customHeight="1" x14ac:dyDescent="0.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5.75" customHeight="1" x14ac:dyDescent="0.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5.75" customHeight="1" x14ac:dyDescent="0.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5.75" customHeight="1" x14ac:dyDescent="0.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5.75" customHeight="1" x14ac:dyDescent="0.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5.75" customHeight="1" x14ac:dyDescent="0.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5.75" customHeight="1" x14ac:dyDescent="0.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5.75" customHeight="1" x14ac:dyDescent="0.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5.75" customHeight="1" x14ac:dyDescent="0.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5.75" customHeight="1" x14ac:dyDescent="0.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5.75" customHeight="1" x14ac:dyDescent="0.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5.75" customHeight="1" x14ac:dyDescent="0.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5.75" customHeight="1" x14ac:dyDescent="0.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5.75" customHeight="1" x14ac:dyDescent="0.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5.75" customHeight="1" x14ac:dyDescent="0.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5.75" customHeight="1" x14ac:dyDescent="0.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5.75" customHeight="1" x14ac:dyDescent="0.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5.75" customHeight="1" x14ac:dyDescent="0.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5.75" customHeight="1" x14ac:dyDescent="0.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5.75" customHeight="1" x14ac:dyDescent="0.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5.75" customHeight="1" x14ac:dyDescent="0.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5.75" customHeight="1" x14ac:dyDescent="0.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5.75" customHeight="1" x14ac:dyDescent="0.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5.75" customHeight="1" x14ac:dyDescent="0.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5.75" customHeight="1" x14ac:dyDescent="0.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5.75" customHeight="1" x14ac:dyDescent="0.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5.75" customHeight="1" x14ac:dyDescent="0.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5.75" customHeight="1" x14ac:dyDescent="0.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5.75" customHeight="1" x14ac:dyDescent="0.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5.75" customHeight="1" x14ac:dyDescent="0.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5.75" customHeight="1" x14ac:dyDescent="0.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5.75" customHeight="1" x14ac:dyDescent="0.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5.75" customHeight="1" x14ac:dyDescent="0.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5.75" customHeight="1" x14ac:dyDescent="0.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5.75" customHeight="1" x14ac:dyDescent="0.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5.75" customHeight="1" x14ac:dyDescent="0.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5.75" customHeight="1" x14ac:dyDescent="0.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5.75" customHeight="1" x14ac:dyDescent="0.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5.75" customHeight="1" x14ac:dyDescent="0.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5.75" customHeight="1" x14ac:dyDescent="0.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5.75" customHeight="1" x14ac:dyDescent="0.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5.75" customHeight="1" x14ac:dyDescent="0.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5.75" customHeight="1" x14ac:dyDescent="0.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5.75" customHeight="1" x14ac:dyDescent="0.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5.75" customHeight="1" x14ac:dyDescent="0.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5.75" customHeight="1" x14ac:dyDescent="0.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5.75" customHeight="1" x14ac:dyDescent="0.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5.75" customHeight="1" x14ac:dyDescent="0.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5.75" customHeight="1" x14ac:dyDescent="0.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5.75" customHeight="1" x14ac:dyDescent="0.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5.75" customHeight="1" x14ac:dyDescent="0.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5.75" customHeight="1" x14ac:dyDescent="0.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5.75" customHeight="1" x14ac:dyDescent="0.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5.75" customHeight="1" x14ac:dyDescent="0.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5.75" customHeight="1" x14ac:dyDescent="0.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5.75" customHeight="1" x14ac:dyDescent="0.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5.75" customHeight="1" x14ac:dyDescent="0.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5.75" customHeight="1" x14ac:dyDescent="0.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5.75" customHeight="1" x14ac:dyDescent="0.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5.75" customHeight="1" x14ac:dyDescent="0.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5.75" customHeight="1" x14ac:dyDescent="0.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5.75" customHeight="1" x14ac:dyDescent="0.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5.75" customHeight="1" x14ac:dyDescent="0.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5.75" customHeight="1" x14ac:dyDescent="0.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5.75" customHeight="1" x14ac:dyDescent="0.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5.75" customHeight="1" x14ac:dyDescent="0.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5.75" customHeight="1" x14ac:dyDescent="0.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5.75" customHeight="1" x14ac:dyDescent="0.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5.75" customHeight="1" x14ac:dyDescent="0.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5.75" customHeight="1" x14ac:dyDescent="0.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5.75" customHeight="1" x14ac:dyDescent="0.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5.75" customHeight="1" x14ac:dyDescent="0.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5.75" customHeight="1" x14ac:dyDescent="0.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5.75" customHeight="1" x14ac:dyDescent="0.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5.75" customHeight="1" x14ac:dyDescent="0.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ht="15.75" customHeight="1" x14ac:dyDescent="0.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ht="15.75" customHeight="1" x14ac:dyDescent="0.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ht="15.75" customHeight="1" x14ac:dyDescent="0.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ht="15.75" customHeight="1" x14ac:dyDescent="0.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ht="15.75" customHeight="1" x14ac:dyDescent="0.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ht="15.75" customHeight="1" x14ac:dyDescent="0.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ht="15.75" customHeight="1" x14ac:dyDescent="0.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ht="15.75" customHeight="1" x14ac:dyDescent="0.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ht="15.75" customHeight="1" x14ac:dyDescent="0.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ht="15.75" customHeight="1" x14ac:dyDescent="0.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ht="15.75" customHeight="1" x14ac:dyDescent="0.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ht="15.75" customHeight="1" x14ac:dyDescent="0.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ht="15.75" customHeight="1" x14ac:dyDescent="0.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ht="15.75" customHeight="1" x14ac:dyDescent="0.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ht="15.75" customHeight="1" x14ac:dyDescent="0.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ht="15.75" customHeight="1" x14ac:dyDescent="0.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ht="15.75" customHeight="1" x14ac:dyDescent="0.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ht="15.75" customHeight="1" x14ac:dyDescent="0.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ht="15.75" customHeight="1" x14ac:dyDescent="0.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ht="15.75" customHeight="1" x14ac:dyDescent="0.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ht="15.75" customHeight="1" x14ac:dyDescent="0.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ht="15.75" customHeight="1" x14ac:dyDescent="0.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ht="15.75" customHeight="1" x14ac:dyDescent="0.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ht="15.75" customHeight="1" x14ac:dyDescent="0.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ht="15.75" customHeight="1" x14ac:dyDescent="0.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ht="15.75" customHeight="1" x14ac:dyDescent="0.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ht="15.75" customHeight="1" x14ac:dyDescent="0.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ht="15.75" customHeight="1" x14ac:dyDescent="0.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ht="15.75" customHeight="1" x14ac:dyDescent="0.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ht="15.75" customHeight="1" x14ac:dyDescent="0.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ht="15.75" customHeight="1" x14ac:dyDescent="0.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ht="15.75" customHeight="1" x14ac:dyDescent="0.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ht="15.75" customHeight="1" x14ac:dyDescent="0.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ht="15.75" customHeight="1" x14ac:dyDescent="0.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ht="15.75" customHeight="1" x14ac:dyDescent="0.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ht="15.75" customHeight="1" x14ac:dyDescent="0.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5.75" customHeight="1" x14ac:dyDescent="0.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ht="15.75" customHeight="1" x14ac:dyDescent="0.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ht="15.75" customHeight="1" x14ac:dyDescent="0.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ht="15.75" customHeight="1" x14ac:dyDescent="0.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ht="15.75" customHeight="1" x14ac:dyDescent="0.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ht="15.75" customHeight="1" x14ac:dyDescent="0.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ht="15.75" customHeight="1" x14ac:dyDescent="0.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ht="15.75" customHeight="1" x14ac:dyDescent="0.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ht="15.75" customHeight="1" x14ac:dyDescent="0.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ht="15.75" customHeight="1" x14ac:dyDescent="0.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ht="15.75" customHeight="1" x14ac:dyDescent="0.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ht="15.75" customHeight="1" x14ac:dyDescent="0.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ht="15.75" customHeight="1" x14ac:dyDescent="0.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ht="15.75" customHeight="1" x14ac:dyDescent="0.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ht="15.75" customHeight="1" x14ac:dyDescent="0.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ht="15.75" customHeight="1" x14ac:dyDescent="0.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ht="15.75" customHeight="1" x14ac:dyDescent="0.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ht="15.75" customHeight="1" x14ac:dyDescent="0.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ht="15.75" customHeight="1" x14ac:dyDescent="0.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ht="15.75" customHeight="1" x14ac:dyDescent="0.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ht="15.75" customHeight="1" x14ac:dyDescent="0.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ht="15.75" customHeight="1" x14ac:dyDescent="0.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ht="15.75" customHeight="1" x14ac:dyDescent="0.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ht="15.75" customHeight="1" x14ac:dyDescent="0.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ht="15.75" customHeight="1" x14ac:dyDescent="0.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ht="15.75" customHeight="1" x14ac:dyDescent="0.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ht="15.75" customHeight="1" x14ac:dyDescent="0.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ht="15.75" customHeight="1" x14ac:dyDescent="0.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ht="15.75" customHeight="1" x14ac:dyDescent="0.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ht="15.75" customHeight="1" x14ac:dyDescent="0.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ht="15.75" customHeight="1" x14ac:dyDescent="0.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ht="15.75" customHeight="1" x14ac:dyDescent="0.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ht="15.75" customHeight="1" x14ac:dyDescent="0.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ht="15.75" customHeight="1" x14ac:dyDescent="0.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ht="15.75" customHeight="1" x14ac:dyDescent="0.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ht="15.75" customHeight="1" x14ac:dyDescent="0.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ht="15.75" customHeight="1" x14ac:dyDescent="0.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ht="15.75" customHeight="1" x14ac:dyDescent="0.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ht="15.75" customHeight="1" x14ac:dyDescent="0.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ht="15.75" customHeight="1" x14ac:dyDescent="0.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ht="15.75" customHeight="1" x14ac:dyDescent="0.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ht="15.75" customHeight="1" x14ac:dyDescent="0.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ht="15.75" customHeight="1" x14ac:dyDescent="0.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ht="15.75" customHeight="1" x14ac:dyDescent="0.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ht="15.75" customHeight="1" x14ac:dyDescent="0.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ht="15.75" customHeight="1" x14ac:dyDescent="0.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ht="15.75" customHeight="1" x14ac:dyDescent="0.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ht="15.75" customHeight="1" x14ac:dyDescent="0.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ht="15.75" customHeight="1" x14ac:dyDescent="0.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ht="15.75" customHeight="1" x14ac:dyDescent="0.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ht="15.75" customHeight="1" x14ac:dyDescent="0.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ht="15.75" customHeight="1" x14ac:dyDescent="0.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ht="15.75" customHeight="1" x14ac:dyDescent="0.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ht="15.75" customHeight="1" x14ac:dyDescent="0.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ht="15.75" customHeight="1" x14ac:dyDescent="0.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ht="15.75" customHeight="1" x14ac:dyDescent="0.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ht="15.75" customHeight="1" x14ac:dyDescent="0.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ht="15.75" customHeight="1" x14ac:dyDescent="0.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ht="15.75" customHeight="1" x14ac:dyDescent="0.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ht="15.75" customHeight="1" x14ac:dyDescent="0.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ht="15.75" customHeight="1" x14ac:dyDescent="0.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ht="15.75" customHeight="1" x14ac:dyDescent="0.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ht="15.75" customHeight="1" x14ac:dyDescent="0.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ht="15.75" customHeight="1" x14ac:dyDescent="0.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ht="15.75" customHeight="1" x14ac:dyDescent="0.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ht="15.75" customHeight="1" x14ac:dyDescent="0.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ht="15.75" customHeight="1" x14ac:dyDescent="0.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ht="15.75" customHeight="1" x14ac:dyDescent="0.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ht="15.75" customHeight="1" x14ac:dyDescent="0.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ht="15.75" customHeight="1" x14ac:dyDescent="0.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ht="15.75" customHeight="1" x14ac:dyDescent="0.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ht="15.75" customHeight="1" x14ac:dyDescent="0.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ht="15.75" customHeight="1" x14ac:dyDescent="0.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ht="15.75" customHeight="1" x14ac:dyDescent="0.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ht="15.75" customHeight="1" x14ac:dyDescent="0.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ht="15.75" customHeight="1" x14ac:dyDescent="0.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ht="15.75" customHeight="1" x14ac:dyDescent="0.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ht="15.75" customHeight="1" x14ac:dyDescent="0.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ht="15.75" customHeight="1" x14ac:dyDescent="0.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ht="15.75" customHeight="1" x14ac:dyDescent="0.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ht="15.75" customHeight="1" x14ac:dyDescent="0.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ht="15.75" customHeight="1" x14ac:dyDescent="0.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ht="15.75" customHeight="1" x14ac:dyDescent="0.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ht="15.75" customHeight="1" x14ac:dyDescent="0.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ht="15.75" customHeight="1" x14ac:dyDescent="0.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ht="15.75" customHeight="1" x14ac:dyDescent="0.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ht="15.75" customHeight="1" x14ac:dyDescent="0.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ht="15.75" customHeight="1" x14ac:dyDescent="0.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ht="15.75" customHeight="1" x14ac:dyDescent="0.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ht="15.75" customHeight="1" x14ac:dyDescent="0.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ht="15.75" customHeight="1" x14ac:dyDescent="0.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ht="15.75" customHeight="1" x14ac:dyDescent="0.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ht="15.75" customHeight="1" x14ac:dyDescent="0.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ht="15.75" customHeight="1" x14ac:dyDescent="0.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ht="15.75" customHeight="1" x14ac:dyDescent="0.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ht="15.75" customHeight="1" x14ac:dyDescent="0.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ht="15.75" customHeight="1" x14ac:dyDescent="0.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ht="15.75" customHeight="1" x14ac:dyDescent="0.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ht="15.75" customHeight="1" x14ac:dyDescent="0.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ht="15.75" customHeight="1" x14ac:dyDescent="0.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ht="15.75" customHeight="1" x14ac:dyDescent="0.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ht="15.75" customHeight="1" x14ac:dyDescent="0.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ht="15.75" customHeight="1" x14ac:dyDescent="0.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ht="15.75" customHeight="1" x14ac:dyDescent="0.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ht="15.75" customHeight="1" x14ac:dyDescent="0.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ht="15.75" customHeight="1" x14ac:dyDescent="0.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ht="15.75" customHeight="1" x14ac:dyDescent="0.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ht="15.75" customHeight="1" x14ac:dyDescent="0.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ht="15.75" customHeight="1" x14ac:dyDescent="0.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ht="15.75" customHeight="1" x14ac:dyDescent="0.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ht="15.75" customHeight="1" x14ac:dyDescent="0.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ht="15.75" customHeight="1" x14ac:dyDescent="0.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ht="15.75" customHeight="1" x14ac:dyDescent="0.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ht="15.75" customHeight="1" x14ac:dyDescent="0.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ht="15.75" customHeight="1" x14ac:dyDescent="0.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ht="15.75" customHeight="1" x14ac:dyDescent="0.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ht="15.75" customHeight="1" x14ac:dyDescent="0.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ht="15.75" customHeight="1" x14ac:dyDescent="0.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ht="15.75" customHeight="1" x14ac:dyDescent="0.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ht="15.75" customHeight="1" x14ac:dyDescent="0.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ht="15.75" customHeight="1" x14ac:dyDescent="0.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ht="15.75" customHeight="1" x14ac:dyDescent="0.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ht="15.75" customHeight="1" x14ac:dyDescent="0.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ht="15.75" customHeight="1" x14ac:dyDescent="0.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ht="15.75" customHeight="1" x14ac:dyDescent="0.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ht="15.75" customHeight="1" x14ac:dyDescent="0.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ht="15.75" customHeight="1" x14ac:dyDescent="0.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ht="15.75" customHeight="1" x14ac:dyDescent="0.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ht="15.75" customHeight="1" x14ac:dyDescent="0.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ht="15.75" customHeight="1" x14ac:dyDescent="0.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ht="15.75" customHeight="1" x14ac:dyDescent="0.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ht="15.75" customHeight="1" x14ac:dyDescent="0.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ht="15.75" customHeight="1" x14ac:dyDescent="0.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ht="15.75" customHeight="1" x14ac:dyDescent="0.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ht="15.75" customHeight="1" x14ac:dyDescent="0.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ht="15.75" customHeight="1" x14ac:dyDescent="0.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ht="15.75" customHeight="1" x14ac:dyDescent="0.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ht="15.75" customHeight="1" x14ac:dyDescent="0.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ht="15.75" customHeight="1" x14ac:dyDescent="0.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ht="15.75" customHeight="1" x14ac:dyDescent="0.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ht="15.75" customHeight="1" x14ac:dyDescent="0.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ht="15.75" customHeight="1" x14ac:dyDescent="0.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ht="15.75" customHeight="1" x14ac:dyDescent="0.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ht="15.75" customHeight="1" x14ac:dyDescent="0.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ht="15.75" customHeight="1" x14ac:dyDescent="0.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ht="15.75" customHeight="1" x14ac:dyDescent="0.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ht="15.75" customHeight="1" x14ac:dyDescent="0.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ht="15.75" customHeight="1" x14ac:dyDescent="0.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ht="15.75" customHeight="1" x14ac:dyDescent="0.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ht="15.75" customHeight="1" x14ac:dyDescent="0.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ht="15.75" customHeight="1" x14ac:dyDescent="0.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ht="15.75" customHeight="1" x14ac:dyDescent="0.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ht="15.75" customHeight="1" x14ac:dyDescent="0.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ht="15.75" customHeight="1" x14ac:dyDescent="0.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ht="15.75" customHeight="1" x14ac:dyDescent="0.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ht="15.75" customHeight="1" x14ac:dyDescent="0.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ht="15.75" customHeight="1" x14ac:dyDescent="0.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ht="15.75" customHeight="1" x14ac:dyDescent="0.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ht="15.75" customHeight="1" x14ac:dyDescent="0.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ht="15.75" customHeight="1" x14ac:dyDescent="0.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ht="15.75" customHeight="1" x14ac:dyDescent="0.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ht="15.75" customHeight="1" x14ac:dyDescent="0.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ht="15.75" customHeight="1" x14ac:dyDescent="0.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ht="15.75" customHeight="1" x14ac:dyDescent="0.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ht="15.75" customHeight="1" x14ac:dyDescent="0.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ht="15.75" customHeight="1" x14ac:dyDescent="0.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ht="15.75" customHeight="1" x14ac:dyDescent="0.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ht="15.75" customHeight="1" x14ac:dyDescent="0.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ht="15.75" customHeight="1" x14ac:dyDescent="0.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ht="15.75" customHeight="1" x14ac:dyDescent="0.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ht="15.75" customHeight="1" x14ac:dyDescent="0.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ht="15.75" customHeight="1" x14ac:dyDescent="0.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ht="15.75" customHeight="1" x14ac:dyDescent="0.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ht="15.75" customHeight="1" x14ac:dyDescent="0.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ht="15.75" customHeight="1" x14ac:dyDescent="0.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ht="15.75" customHeight="1" x14ac:dyDescent="0.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ht="15.75" customHeight="1" x14ac:dyDescent="0.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ht="15.75" customHeight="1" x14ac:dyDescent="0.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ht="15.75" customHeight="1" x14ac:dyDescent="0.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ht="15.75" customHeight="1" x14ac:dyDescent="0.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ht="15.75" customHeight="1" x14ac:dyDescent="0.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ht="15.75" customHeight="1" x14ac:dyDescent="0.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ht="15.75" customHeight="1" x14ac:dyDescent="0.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ht="15.75" customHeight="1" x14ac:dyDescent="0.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ht="15.75" customHeight="1" x14ac:dyDescent="0.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ht="15.75" customHeight="1" x14ac:dyDescent="0.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ht="15.75" customHeight="1" x14ac:dyDescent="0.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ht="15.75" customHeight="1" x14ac:dyDescent="0.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ht="15.75" customHeight="1" x14ac:dyDescent="0.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ht="15.75" customHeight="1" x14ac:dyDescent="0.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ht="15.75" customHeight="1" x14ac:dyDescent="0.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ht="15.75" customHeight="1" x14ac:dyDescent="0.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ht="15.75" customHeight="1" x14ac:dyDescent="0.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ht="15.75" customHeight="1" x14ac:dyDescent="0.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ht="15.75" customHeight="1" x14ac:dyDescent="0.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ht="15.75" customHeight="1" x14ac:dyDescent="0.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ht="15.75" customHeight="1" x14ac:dyDescent="0.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ht="15.75" customHeight="1" x14ac:dyDescent="0.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ht="15.75" customHeight="1" x14ac:dyDescent="0.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ht="15.75" customHeight="1" x14ac:dyDescent="0.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ht="15.75" customHeight="1" x14ac:dyDescent="0.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ht="15.75" customHeight="1" x14ac:dyDescent="0.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ht="15.75" customHeight="1" x14ac:dyDescent="0.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ht="15.75" customHeight="1" x14ac:dyDescent="0.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ht="15.75" customHeight="1" x14ac:dyDescent="0.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ht="15.75" customHeight="1" x14ac:dyDescent="0.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ht="15.75" customHeight="1" x14ac:dyDescent="0.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ht="15.75" customHeight="1" x14ac:dyDescent="0.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ht="15.75" customHeight="1" x14ac:dyDescent="0.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ht="15.75" customHeight="1" x14ac:dyDescent="0.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ht="15.75" customHeight="1" x14ac:dyDescent="0.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ht="15.75" customHeight="1" x14ac:dyDescent="0.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ht="15.75" customHeight="1" x14ac:dyDescent="0.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ht="15.75" customHeight="1" x14ac:dyDescent="0.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ht="15.75" customHeight="1" x14ac:dyDescent="0.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ht="15.75" customHeight="1" x14ac:dyDescent="0.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ht="15.75" customHeight="1" x14ac:dyDescent="0.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ht="15.75" customHeight="1" x14ac:dyDescent="0.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ht="15.75" customHeight="1" x14ac:dyDescent="0.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ht="15.75" customHeight="1" x14ac:dyDescent="0.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ht="15.75" customHeight="1" x14ac:dyDescent="0.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ht="15.75" customHeight="1" x14ac:dyDescent="0.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ht="15.75" customHeight="1" x14ac:dyDescent="0.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ht="15.75" customHeight="1" x14ac:dyDescent="0.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ht="15.75" customHeight="1" x14ac:dyDescent="0.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ht="15.75" customHeight="1" x14ac:dyDescent="0.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ht="15.75" customHeight="1" x14ac:dyDescent="0.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ht="15.75" customHeight="1" x14ac:dyDescent="0.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ht="15.75" customHeight="1" x14ac:dyDescent="0.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ht="15.75" customHeight="1" x14ac:dyDescent="0.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ht="15.75" customHeight="1" x14ac:dyDescent="0.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ht="15.75" customHeight="1" x14ac:dyDescent="0.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ht="15.75" customHeight="1" x14ac:dyDescent="0.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ht="15.75" customHeight="1" x14ac:dyDescent="0.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ht="15.75" customHeight="1" x14ac:dyDescent="0.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ht="15.75" customHeight="1" x14ac:dyDescent="0.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ht="15.75" customHeight="1" x14ac:dyDescent="0.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ht="15.75" customHeight="1" x14ac:dyDescent="0.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ht="15.75" customHeight="1" x14ac:dyDescent="0.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ht="15.75" customHeight="1" x14ac:dyDescent="0.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ht="15.75" customHeight="1" x14ac:dyDescent="0.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ht="15.75" customHeight="1" x14ac:dyDescent="0.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ht="15.75" customHeight="1" x14ac:dyDescent="0.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ht="15.75" customHeight="1" x14ac:dyDescent="0.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ht="15.75" customHeight="1" x14ac:dyDescent="0.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ht="15.75" customHeight="1" x14ac:dyDescent="0.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ht="15.75" customHeight="1" x14ac:dyDescent="0.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ht="15.75" customHeight="1" x14ac:dyDescent="0.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ht="15.75" customHeight="1" x14ac:dyDescent="0.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ht="15.75" customHeight="1" x14ac:dyDescent="0.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ht="15.75" customHeight="1" x14ac:dyDescent="0.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ht="15.75" customHeight="1" x14ac:dyDescent="0.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ht="15.75" customHeight="1" x14ac:dyDescent="0.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ht="15.75" customHeight="1" x14ac:dyDescent="0.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ht="15.75" customHeight="1" x14ac:dyDescent="0.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ht="15.75" customHeight="1" x14ac:dyDescent="0.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ht="15.75" customHeight="1" x14ac:dyDescent="0.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ht="15.75" customHeight="1" x14ac:dyDescent="0.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ht="15.75" customHeight="1" x14ac:dyDescent="0.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ht="15.75" customHeight="1" x14ac:dyDescent="0.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ht="15.75" customHeight="1" x14ac:dyDescent="0.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ht="15.75" customHeight="1" x14ac:dyDescent="0.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ht="15.75" customHeight="1" x14ac:dyDescent="0.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ht="15.75" customHeight="1" x14ac:dyDescent="0.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ht="15.75" customHeight="1" x14ac:dyDescent="0.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ht="15.75" customHeight="1" x14ac:dyDescent="0.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ht="15.75" customHeight="1" x14ac:dyDescent="0.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ht="15.75" customHeight="1" x14ac:dyDescent="0.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ht="15.75" customHeight="1" x14ac:dyDescent="0.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ht="15.75" customHeight="1" x14ac:dyDescent="0.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ht="15.75" customHeight="1" x14ac:dyDescent="0.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ht="15.75" customHeight="1" x14ac:dyDescent="0.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ht="15.75" customHeight="1" x14ac:dyDescent="0.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ht="15.75" customHeight="1" x14ac:dyDescent="0.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ht="15.75" customHeight="1" x14ac:dyDescent="0.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ht="15.75" customHeight="1" x14ac:dyDescent="0.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ht="15.75" customHeight="1" x14ac:dyDescent="0.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ht="15.75" customHeight="1" x14ac:dyDescent="0.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ht="15.75" customHeight="1" x14ac:dyDescent="0.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ht="15.75" customHeight="1" x14ac:dyDescent="0.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ht="15.75" customHeight="1" x14ac:dyDescent="0.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ht="15.75" customHeight="1" x14ac:dyDescent="0.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ht="15.75" customHeight="1" x14ac:dyDescent="0.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ht="15.75" customHeight="1" x14ac:dyDescent="0.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ht="15.75" customHeight="1" x14ac:dyDescent="0.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ht="15.75" customHeight="1" x14ac:dyDescent="0.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ht="15.75" customHeight="1" x14ac:dyDescent="0.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ht="15.75" customHeight="1" x14ac:dyDescent="0.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ht="15.75" customHeight="1" x14ac:dyDescent="0.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ht="15.75" customHeight="1" x14ac:dyDescent="0.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ht="15.75" customHeight="1" x14ac:dyDescent="0.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ht="15.75" customHeight="1" x14ac:dyDescent="0.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ht="15.75" customHeight="1" x14ac:dyDescent="0.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ht="15.75" customHeight="1" x14ac:dyDescent="0.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ht="15.75" customHeight="1" x14ac:dyDescent="0.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ht="15.75" customHeight="1" x14ac:dyDescent="0.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ht="15.75" customHeight="1" x14ac:dyDescent="0.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ht="15.75" customHeight="1" x14ac:dyDescent="0.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ht="15.75" customHeight="1" x14ac:dyDescent="0.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ht="15.75" customHeight="1" x14ac:dyDescent="0.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ht="15.75" customHeight="1" x14ac:dyDescent="0.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ht="15.75" customHeight="1" x14ac:dyDescent="0.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ht="15.75" customHeight="1" x14ac:dyDescent="0.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ht="15.75" customHeight="1" x14ac:dyDescent="0.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ht="15.75" customHeight="1" x14ac:dyDescent="0.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ht="15.75" customHeight="1" x14ac:dyDescent="0.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ht="15.75" customHeight="1" x14ac:dyDescent="0.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ht="15.75" customHeight="1" x14ac:dyDescent="0.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ht="15.75" customHeight="1" x14ac:dyDescent="0.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ht="15.75" customHeight="1" x14ac:dyDescent="0.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ht="15.75" customHeight="1" x14ac:dyDescent="0.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ht="15.75" customHeight="1" x14ac:dyDescent="0.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ht="15.75" customHeight="1" x14ac:dyDescent="0.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ht="15.75" customHeight="1" x14ac:dyDescent="0.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ht="15.75" customHeight="1" x14ac:dyDescent="0.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ht="15.75" customHeight="1" x14ac:dyDescent="0.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ht="15.75" customHeight="1" x14ac:dyDescent="0.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ht="15.75" customHeight="1" x14ac:dyDescent="0.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ht="15.75" customHeight="1" x14ac:dyDescent="0.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ht="15.75" customHeight="1" x14ac:dyDescent="0.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ht="15.75" customHeight="1" x14ac:dyDescent="0.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ht="15.75" customHeight="1" x14ac:dyDescent="0.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ht="15.75" customHeight="1" x14ac:dyDescent="0.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ht="15.75" customHeight="1" x14ac:dyDescent="0.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ht="15.75" customHeight="1" x14ac:dyDescent="0.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ht="15.75" customHeight="1" x14ac:dyDescent="0.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ht="15.75" customHeight="1" x14ac:dyDescent="0.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ht="15.75" customHeight="1" x14ac:dyDescent="0.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ht="15.75" customHeight="1" x14ac:dyDescent="0.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ht="15.75" customHeight="1" x14ac:dyDescent="0.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ht="15.75" customHeight="1" x14ac:dyDescent="0.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ht="15.75" customHeight="1" x14ac:dyDescent="0.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ht="15.75" customHeight="1" x14ac:dyDescent="0.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ht="15.75" customHeight="1" x14ac:dyDescent="0.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ht="15.75" customHeight="1" x14ac:dyDescent="0.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ht="15.75" customHeight="1" x14ac:dyDescent="0.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ht="15.75" customHeight="1" x14ac:dyDescent="0.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ht="15.75" customHeight="1" x14ac:dyDescent="0.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ht="15.75" customHeight="1" x14ac:dyDescent="0.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ht="15.75" customHeight="1" x14ac:dyDescent="0.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ht="15.75" customHeight="1" x14ac:dyDescent="0.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ht="15.75" customHeight="1" x14ac:dyDescent="0.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ht="15.75" customHeight="1" x14ac:dyDescent="0.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ht="15.75" customHeight="1" x14ac:dyDescent="0.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ht="15.75" customHeight="1" x14ac:dyDescent="0.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ht="15.75" customHeight="1" x14ac:dyDescent="0.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ht="15.75" customHeight="1" x14ac:dyDescent="0.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ht="15.75" customHeight="1" x14ac:dyDescent="0.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ht="15.75" customHeight="1" x14ac:dyDescent="0.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ht="15.75" customHeight="1" x14ac:dyDescent="0.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ht="15.75" customHeight="1" x14ac:dyDescent="0.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ht="15.75" customHeight="1" x14ac:dyDescent="0.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ht="15.75" customHeight="1" x14ac:dyDescent="0.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ht="15.75" customHeight="1" x14ac:dyDescent="0.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ht="15.75" customHeight="1" x14ac:dyDescent="0.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ht="15.75" customHeight="1" x14ac:dyDescent="0.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ht="15.75" customHeight="1" x14ac:dyDescent="0.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ht="15.75" customHeight="1" x14ac:dyDescent="0.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ht="15.75" customHeight="1" x14ac:dyDescent="0.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ht="15.75" customHeight="1" x14ac:dyDescent="0.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ht="15.75" customHeight="1" x14ac:dyDescent="0.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ht="15.75" customHeight="1" x14ac:dyDescent="0.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ht="15.75" customHeight="1" x14ac:dyDescent="0.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ht="15.75" customHeight="1" x14ac:dyDescent="0.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ht="15.75" customHeight="1" x14ac:dyDescent="0.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ht="15.75" customHeight="1" x14ac:dyDescent="0.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ht="15.75" customHeight="1" x14ac:dyDescent="0.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ht="15.75" customHeight="1" x14ac:dyDescent="0.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ht="15.75" customHeight="1" x14ac:dyDescent="0.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ht="15.75" customHeight="1" x14ac:dyDescent="0.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ht="15.75" customHeight="1" x14ac:dyDescent="0.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ht="15.75" customHeight="1" x14ac:dyDescent="0.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ht="15.75" customHeight="1" x14ac:dyDescent="0.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ht="15.75" customHeight="1" x14ac:dyDescent="0.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ht="15.75" customHeight="1" x14ac:dyDescent="0.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ht="15.75" customHeight="1" x14ac:dyDescent="0.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ht="15.75" customHeight="1" x14ac:dyDescent="0.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ht="15.75" customHeight="1" x14ac:dyDescent="0.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ht="15.75" customHeight="1" x14ac:dyDescent="0.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ht="15.75" customHeight="1" x14ac:dyDescent="0.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ht="15.75" customHeight="1" x14ac:dyDescent="0.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ht="15.75" customHeight="1" x14ac:dyDescent="0.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ht="15.75" customHeight="1" x14ac:dyDescent="0.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ht="15.75" customHeight="1" x14ac:dyDescent="0.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ht="15.75" customHeight="1" x14ac:dyDescent="0.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ht="15.75" customHeight="1" x14ac:dyDescent="0.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ht="15.75" customHeight="1" x14ac:dyDescent="0.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ht="15.75" customHeight="1" x14ac:dyDescent="0.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ht="15.75" customHeight="1" x14ac:dyDescent="0.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ht="15.75" customHeight="1" x14ac:dyDescent="0.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ht="15.75" customHeight="1" x14ac:dyDescent="0.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ht="15.75" customHeight="1" x14ac:dyDescent="0.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ht="15.75" customHeight="1" x14ac:dyDescent="0.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ht="15.75" customHeight="1" x14ac:dyDescent="0.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ht="15.75" customHeight="1" x14ac:dyDescent="0.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ht="15.75" customHeight="1" x14ac:dyDescent="0.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ht="15.75" customHeight="1" x14ac:dyDescent="0.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ht="15.75" customHeight="1" x14ac:dyDescent="0.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ht="15.75" customHeight="1" x14ac:dyDescent="0.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ht="15.75" customHeight="1" x14ac:dyDescent="0.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ht="15.75" customHeight="1" x14ac:dyDescent="0.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ht="15.75" customHeight="1" x14ac:dyDescent="0.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ht="15.75" customHeight="1" x14ac:dyDescent="0.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ht="15.75" customHeight="1" x14ac:dyDescent="0.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ht="15.75" customHeight="1" x14ac:dyDescent="0.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ht="15.75" customHeight="1" x14ac:dyDescent="0.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ht="15.75" customHeight="1" x14ac:dyDescent="0.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ht="15.75" customHeight="1" x14ac:dyDescent="0.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ht="15.75" customHeight="1" x14ac:dyDescent="0.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ht="15.75" customHeight="1" x14ac:dyDescent="0.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ht="15.75" customHeight="1" x14ac:dyDescent="0.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ht="15.75" customHeight="1" x14ac:dyDescent="0.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ht="15.75" customHeight="1" x14ac:dyDescent="0.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ht="15.75" customHeight="1" x14ac:dyDescent="0.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ht="15.75" customHeight="1" x14ac:dyDescent="0.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ht="15.75" customHeight="1" x14ac:dyDescent="0.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ht="15.75" customHeight="1" x14ac:dyDescent="0.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ht="15.75" customHeight="1" x14ac:dyDescent="0.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ht="15.75" customHeight="1" x14ac:dyDescent="0.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ht="15.75" customHeight="1" x14ac:dyDescent="0.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ht="15.75" customHeight="1" x14ac:dyDescent="0.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ht="15.75" customHeight="1" x14ac:dyDescent="0.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ht="15.75" customHeight="1" x14ac:dyDescent="0.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ht="15.75" customHeight="1" x14ac:dyDescent="0.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ht="15.75" customHeight="1" x14ac:dyDescent="0.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ht="15.75" customHeight="1" x14ac:dyDescent="0.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ht="15.75" customHeight="1" x14ac:dyDescent="0.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ht="15.75" customHeight="1" x14ac:dyDescent="0.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ht="15.75" customHeight="1" x14ac:dyDescent="0.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ht="15.75" customHeight="1" x14ac:dyDescent="0.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ht="15.75" customHeight="1" x14ac:dyDescent="0.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ht="15.75" customHeight="1" x14ac:dyDescent="0.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ht="15.75" customHeight="1" x14ac:dyDescent="0.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ht="15.75" customHeight="1" x14ac:dyDescent="0.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ht="15.75" customHeight="1" x14ac:dyDescent="0.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ht="15.75" customHeight="1" x14ac:dyDescent="0.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ht="15.75" customHeight="1" x14ac:dyDescent="0.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ht="15.75" customHeight="1" x14ac:dyDescent="0.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ht="15.75" customHeight="1" x14ac:dyDescent="0.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ht="15.75" customHeight="1" x14ac:dyDescent="0.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ht="15.75" customHeight="1" x14ac:dyDescent="0.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ht="15.75" customHeight="1" x14ac:dyDescent="0.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ht="15.75" customHeight="1" x14ac:dyDescent="0.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ht="15.75" customHeight="1" x14ac:dyDescent="0.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ht="15.75" customHeight="1" x14ac:dyDescent="0.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ht="15.75" customHeight="1" x14ac:dyDescent="0.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ht="15.75" customHeight="1" x14ac:dyDescent="0.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ht="15.75" customHeight="1" x14ac:dyDescent="0.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ht="15.75" customHeight="1" x14ac:dyDescent="0.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ht="15.75" customHeight="1" x14ac:dyDescent="0.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ht="15.75" customHeight="1" x14ac:dyDescent="0.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ht="15.75" customHeight="1" x14ac:dyDescent="0.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ht="15.75" customHeight="1" x14ac:dyDescent="0.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ht="15.75" customHeight="1" x14ac:dyDescent="0.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ht="15.75" customHeight="1" x14ac:dyDescent="0.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ht="15.75" customHeight="1" x14ac:dyDescent="0.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ht="15.75" customHeight="1" x14ac:dyDescent="0.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ht="15.75" customHeight="1" x14ac:dyDescent="0.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ht="15.75" customHeight="1" x14ac:dyDescent="0.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ht="15.75" customHeight="1" x14ac:dyDescent="0.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ht="15.75" customHeight="1" x14ac:dyDescent="0.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ht="15.75" customHeight="1" x14ac:dyDescent="0.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ht="15.75" customHeight="1" x14ac:dyDescent="0.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ht="15.75" customHeight="1" x14ac:dyDescent="0.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ht="15.75" customHeight="1" x14ac:dyDescent="0.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ht="15.75" customHeight="1" x14ac:dyDescent="0.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ht="15.75" customHeight="1" x14ac:dyDescent="0.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ht="15.75" customHeight="1" x14ac:dyDescent="0.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ht="15.75" customHeight="1" x14ac:dyDescent="0.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ht="15.75" customHeight="1" x14ac:dyDescent="0.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ht="15.75" customHeight="1" x14ac:dyDescent="0.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ht="15.75" customHeight="1" x14ac:dyDescent="0.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ht="15.75" customHeight="1" x14ac:dyDescent="0.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ht="15.75" customHeight="1" x14ac:dyDescent="0.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ht="15.75" customHeight="1" x14ac:dyDescent="0.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ht="15.75" customHeight="1" x14ac:dyDescent="0.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ht="15.75" customHeight="1" x14ac:dyDescent="0.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ht="15.75" customHeight="1" x14ac:dyDescent="0.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ht="15.75" customHeight="1" x14ac:dyDescent="0.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ht="15.75" customHeight="1" x14ac:dyDescent="0.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ht="15.75" customHeight="1" x14ac:dyDescent="0.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ht="15.75" customHeight="1" x14ac:dyDescent="0.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ht="15.75" customHeight="1" x14ac:dyDescent="0.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ht="15.75" customHeight="1" x14ac:dyDescent="0.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ht="15.75" customHeight="1" x14ac:dyDescent="0.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ht="15.75" customHeight="1" x14ac:dyDescent="0.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ht="15.75" customHeight="1" x14ac:dyDescent="0.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ht="15.75" customHeight="1" x14ac:dyDescent="0.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ht="15.75" customHeight="1" x14ac:dyDescent="0.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ht="15.75" customHeight="1" x14ac:dyDescent="0.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ht="15.75" customHeight="1" x14ac:dyDescent="0.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ht="15.75" customHeight="1" x14ac:dyDescent="0.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ht="15.75" customHeight="1" x14ac:dyDescent="0.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ht="15.75" customHeight="1" x14ac:dyDescent="0.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ht="15.75" customHeight="1" x14ac:dyDescent="0.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ht="15.75" customHeight="1" x14ac:dyDescent="0.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ht="15.75" customHeight="1" x14ac:dyDescent="0.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ht="15.75" customHeight="1" x14ac:dyDescent="0.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ht="15.75" customHeight="1" x14ac:dyDescent="0.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ht="15.75" customHeight="1" x14ac:dyDescent="0.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ht="15.75" customHeight="1" x14ac:dyDescent="0.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ht="15.75" customHeight="1" x14ac:dyDescent="0.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ht="15.75" customHeight="1" x14ac:dyDescent="0.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ht="15.75" customHeight="1" x14ac:dyDescent="0.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ht="15.75" customHeight="1" x14ac:dyDescent="0.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ht="15.75" customHeight="1" x14ac:dyDescent="0.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ht="15.75" customHeight="1" x14ac:dyDescent="0.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ht="15.75" customHeight="1" x14ac:dyDescent="0.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ht="15.75" customHeight="1" x14ac:dyDescent="0.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ht="15.75" customHeight="1" x14ac:dyDescent="0.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ht="15.75" customHeight="1" x14ac:dyDescent="0.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ht="15.75" customHeight="1" x14ac:dyDescent="0.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ht="15.75" customHeight="1" x14ac:dyDescent="0.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ht="15.75" customHeight="1" x14ac:dyDescent="0.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ht="15.75" customHeight="1" x14ac:dyDescent="0.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ht="15.75" customHeight="1" x14ac:dyDescent="0.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ht="15.75" customHeight="1" x14ac:dyDescent="0.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ht="15.75" customHeight="1" x14ac:dyDescent="0.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ht="15.75" customHeight="1" x14ac:dyDescent="0.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ht="15.75" customHeight="1" x14ac:dyDescent="0.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ht="15.75" customHeight="1" x14ac:dyDescent="0.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ht="15.75" customHeight="1" x14ac:dyDescent="0.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ht="15.75" customHeight="1" x14ac:dyDescent="0.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ht="15.75" customHeight="1" x14ac:dyDescent="0.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ht="15.75" customHeight="1" x14ac:dyDescent="0.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ht="15.75" customHeight="1" x14ac:dyDescent="0.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ht="15.75" customHeight="1" x14ac:dyDescent="0.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ht="15.75" customHeight="1" x14ac:dyDescent="0.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ht="15.75" customHeight="1" x14ac:dyDescent="0.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ht="15.75" customHeight="1" x14ac:dyDescent="0.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ht="15.75" customHeight="1" x14ac:dyDescent="0.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ht="15.75" customHeight="1" x14ac:dyDescent="0.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ht="15.75" customHeight="1" x14ac:dyDescent="0.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ht="15.75" customHeight="1" x14ac:dyDescent="0.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ht="15.75" customHeight="1" x14ac:dyDescent="0.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ht="15.75" customHeight="1" x14ac:dyDescent="0.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ht="15.75" customHeight="1" x14ac:dyDescent="0.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ht="15.75" customHeight="1" x14ac:dyDescent="0.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ht="15.75" customHeight="1" x14ac:dyDescent="0.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ht="15.75" customHeight="1" x14ac:dyDescent="0.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ht="15.75" customHeight="1" x14ac:dyDescent="0.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ht="15.75" customHeight="1" x14ac:dyDescent="0.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ht="15.75" customHeight="1" x14ac:dyDescent="0.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ht="15.75" customHeight="1" x14ac:dyDescent="0.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ht="15.75" customHeight="1" x14ac:dyDescent="0.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ht="15.75" customHeight="1" x14ac:dyDescent="0.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ht="15.75" customHeight="1" x14ac:dyDescent="0.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ht="15.75" customHeight="1" x14ac:dyDescent="0.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ht="15.75" customHeight="1" x14ac:dyDescent="0.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ht="15.75" customHeight="1" x14ac:dyDescent="0.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ht="15.75" customHeight="1" x14ac:dyDescent="0.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ht="15.75" customHeight="1" x14ac:dyDescent="0.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ht="15.75" customHeight="1" x14ac:dyDescent="0.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ht="15.75" customHeight="1" x14ac:dyDescent="0.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ht="15.75" customHeight="1" x14ac:dyDescent="0.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ht="15.75" customHeight="1" x14ac:dyDescent="0.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ht="15.75" customHeight="1" x14ac:dyDescent="0.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ht="15.75" customHeight="1" x14ac:dyDescent="0.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ht="15.75" customHeight="1" x14ac:dyDescent="0.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ht="15.75" customHeight="1" x14ac:dyDescent="0.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ht="15.75" customHeight="1" x14ac:dyDescent="0.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ht="15.75" customHeight="1" x14ac:dyDescent="0.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ht="15.75" customHeight="1" x14ac:dyDescent="0.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ht="15.75" customHeight="1" x14ac:dyDescent="0.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ht="15.75" customHeight="1" x14ac:dyDescent="0.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ht="15.75" customHeight="1" x14ac:dyDescent="0.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ht="15.75" customHeight="1" x14ac:dyDescent="0.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ht="15.75" customHeight="1" x14ac:dyDescent="0.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ht="15.75" customHeight="1" x14ac:dyDescent="0.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ht="15.75" customHeight="1" x14ac:dyDescent="0.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ht="15.75" customHeight="1" x14ac:dyDescent="0.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ht="15.75" customHeight="1" x14ac:dyDescent="0.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ht="15.75" customHeight="1" x14ac:dyDescent="0.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ht="15.75" customHeight="1" x14ac:dyDescent="0.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ht="15.75" customHeight="1" x14ac:dyDescent="0.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ht="15.75" customHeight="1" x14ac:dyDescent="0.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ht="15.75" customHeight="1" x14ac:dyDescent="0.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ht="15.75" customHeight="1" x14ac:dyDescent="0.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ht="15.75" customHeight="1" x14ac:dyDescent="0.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ht="15.75" customHeight="1" x14ac:dyDescent="0.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ht="15.75" customHeight="1" x14ac:dyDescent="0.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ht="15.75" customHeight="1" x14ac:dyDescent="0.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ht="15.75" customHeight="1" x14ac:dyDescent="0.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ht="15.75" customHeight="1" x14ac:dyDescent="0.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ht="15.75" customHeight="1" x14ac:dyDescent="0.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ht="15.75" customHeight="1" x14ac:dyDescent="0.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ht="15.75" customHeight="1" x14ac:dyDescent="0.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ht="15.75" customHeight="1" x14ac:dyDescent="0.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ht="15.75" customHeight="1" x14ac:dyDescent="0.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ht="15.75" customHeight="1" x14ac:dyDescent="0.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ht="15.75" customHeight="1" x14ac:dyDescent="0.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ht="15.75" customHeight="1" x14ac:dyDescent="0.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ht="15.75" customHeight="1" x14ac:dyDescent="0.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ht="15.75" customHeight="1" x14ac:dyDescent="0.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ht="15.75" customHeight="1" x14ac:dyDescent="0.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ht="15.75" customHeight="1" x14ac:dyDescent="0.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ht="15.75" customHeight="1" x14ac:dyDescent="0.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ht="15.75" customHeight="1" x14ac:dyDescent="0.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ht="15.75" customHeight="1" x14ac:dyDescent="0.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ht="15.75" customHeight="1" x14ac:dyDescent="0.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ht="15.75" customHeight="1" x14ac:dyDescent="0.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ht="15.75" customHeight="1" x14ac:dyDescent="0.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ht="15.75" customHeight="1" x14ac:dyDescent="0.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ht="15.75" customHeight="1" x14ac:dyDescent="0.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ht="15.75" customHeight="1" x14ac:dyDescent="0.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ht="15.75" customHeight="1" x14ac:dyDescent="0.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ht="15.75" customHeight="1" x14ac:dyDescent="0.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ht="15.75" customHeight="1" x14ac:dyDescent="0.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ht="15.75" customHeight="1" x14ac:dyDescent="0.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ht="15.75" customHeight="1" x14ac:dyDescent="0.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ht="15.75" customHeight="1" x14ac:dyDescent="0.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ht="15.75" customHeight="1" x14ac:dyDescent="0.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ht="15.75" customHeight="1" x14ac:dyDescent="0.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ht="15.75" customHeight="1" x14ac:dyDescent="0.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ht="15.75" customHeight="1" x14ac:dyDescent="0.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ht="15.75" customHeight="1" x14ac:dyDescent="0.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ht="15.75" customHeight="1" x14ac:dyDescent="0.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ht="15.75" customHeight="1" x14ac:dyDescent="0.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ht="15.75" customHeight="1" x14ac:dyDescent="0.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ht="15.75" customHeight="1" x14ac:dyDescent="0.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ht="15.75" customHeight="1" x14ac:dyDescent="0.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ht="15.75" customHeight="1" x14ac:dyDescent="0.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ht="15.75" customHeight="1" x14ac:dyDescent="0.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ht="15.75" customHeight="1" x14ac:dyDescent="0.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ht="15.75" customHeight="1" x14ac:dyDescent="0.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ht="15.75" customHeight="1" x14ac:dyDescent="0.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ht="15.75" customHeight="1" x14ac:dyDescent="0.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ht="15.75" customHeight="1" x14ac:dyDescent="0.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ht="15.75" customHeight="1" x14ac:dyDescent="0.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ht="15.75" customHeight="1" x14ac:dyDescent="0.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ht="15.75" customHeight="1" x14ac:dyDescent="0.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ht="15.75" customHeight="1" x14ac:dyDescent="0.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ht="15.75" customHeight="1" x14ac:dyDescent="0.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ht="15.75" customHeight="1" x14ac:dyDescent="0.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ht="15.75" customHeight="1" x14ac:dyDescent="0.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ht="15.75" customHeight="1" x14ac:dyDescent="0.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ht="15.75" customHeight="1" x14ac:dyDescent="0.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ht="15.75" customHeight="1" x14ac:dyDescent="0.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ht="15.75" customHeight="1" x14ac:dyDescent="0.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ht="15.75" customHeight="1" x14ac:dyDescent="0.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ht="15.75" customHeight="1" x14ac:dyDescent="0.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ht="15.75" customHeight="1" x14ac:dyDescent="0.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ht="15.75" customHeight="1" x14ac:dyDescent="0.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ht="15.75" customHeight="1" x14ac:dyDescent="0.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ht="15.75" customHeight="1" x14ac:dyDescent="0.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ht="15.75" customHeight="1" x14ac:dyDescent="0.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ht="15.75" customHeight="1" x14ac:dyDescent="0.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ht="15.75" customHeight="1" x14ac:dyDescent="0.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ht="15.75" customHeight="1" x14ac:dyDescent="0.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ht="15.75" customHeight="1" x14ac:dyDescent="0.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ht="15.75" customHeight="1" x14ac:dyDescent="0.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ht="15.75" customHeight="1" x14ac:dyDescent="0.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ht="15.75" customHeight="1" x14ac:dyDescent="0.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ht="15.75" customHeight="1" x14ac:dyDescent="0.5">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ht="15.75" customHeight="1" x14ac:dyDescent="0.5">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ht="15.75" customHeight="1" x14ac:dyDescent="0.5">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ht="15.75" customHeight="1" x14ac:dyDescent="0.5">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ht="15.75" customHeight="1" x14ac:dyDescent="0.5">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ht="15.75" customHeight="1" x14ac:dyDescent="0.5">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ht="15.75" customHeight="1" x14ac:dyDescent="0.5">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ht="15.75" customHeight="1" x14ac:dyDescent="0.5">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ht="15.75" customHeight="1" x14ac:dyDescent="0.5">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ht="15.75" customHeight="1" x14ac:dyDescent="0.5">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ht="15.75" customHeight="1" x14ac:dyDescent="0.5">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ht="15.75" customHeight="1" x14ac:dyDescent="0.5">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ht="15.75" customHeight="1" x14ac:dyDescent="0.5">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ht="15.75" customHeight="1" x14ac:dyDescent="0.5">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ht="15.75" customHeight="1" x14ac:dyDescent="0.5">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ht="15.75" customHeight="1" x14ac:dyDescent="0.5">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ht="15.75" customHeight="1" x14ac:dyDescent="0.5">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ht="15.75" customHeight="1" x14ac:dyDescent="0.5">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ht="15.75" customHeight="1" x14ac:dyDescent="0.5">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spans="1:26" ht="15.75" customHeight="1" x14ac:dyDescent="0.5">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spans="1:26" ht="15.75" customHeight="1" x14ac:dyDescent="0.5">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spans="1:26" ht="15.75" customHeight="1" x14ac:dyDescent="0.5">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spans="1:26" ht="15.75" customHeight="1" x14ac:dyDescent="0.5">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spans="1:26" ht="15.75" customHeight="1" x14ac:dyDescent="0.5">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spans="1:26" ht="15.75" customHeight="1" x14ac:dyDescent="0.5">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AB1000"/>
  <sheetViews>
    <sheetView topLeftCell="P1" workbookViewId="0"/>
  </sheetViews>
  <sheetFormatPr defaultColWidth="12.5625" defaultRowHeight="15" customHeight="1" x14ac:dyDescent="0.35"/>
  <cols>
    <col min="1" max="1" width="10.8125" customWidth="1"/>
    <col min="2" max="3" width="11" customWidth="1"/>
    <col min="4" max="4" width="49" customWidth="1"/>
    <col min="5" max="7" width="11" customWidth="1"/>
    <col min="8" max="8" width="23.3125" customWidth="1"/>
    <col min="9" max="9" width="11" customWidth="1"/>
    <col min="10" max="10" width="22.5" customWidth="1"/>
    <col min="11" max="11" width="11" customWidth="1"/>
    <col min="12" max="12" width="17.5625" customWidth="1"/>
    <col min="13" max="15" width="11" customWidth="1"/>
    <col min="16" max="16" width="20.8125" customWidth="1"/>
    <col min="17" max="17" width="6.8125" customWidth="1"/>
    <col min="18" max="18" width="11" customWidth="1"/>
    <col min="19" max="19" width="17" customWidth="1"/>
    <col min="20" max="20" width="11" customWidth="1"/>
    <col min="21" max="21" width="17" customWidth="1"/>
    <col min="22" max="28" width="11" customWidth="1"/>
  </cols>
  <sheetData>
    <row r="1" spans="1:28" ht="15" customHeight="1" x14ac:dyDescent="0.45">
      <c r="A1" s="94" t="s">
        <v>188</v>
      </c>
      <c r="B1" s="95" t="s">
        <v>189</v>
      </c>
      <c r="C1" s="96"/>
      <c r="D1" s="95" t="s">
        <v>190</v>
      </c>
      <c r="E1" s="96"/>
      <c r="F1" s="95" t="s">
        <v>191</v>
      </c>
      <c r="G1" s="96"/>
      <c r="H1" s="95" t="s">
        <v>192</v>
      </c>
      <c r="I1" s="96"/>
      <c r="J1" s="95" t="s">
        <v>193</v>
      </c>
      <c r="K1" s="96"/>
      <c r="L1" s="95" t="s">
        <v>194</v>
      </c>
      <c r="M1" s="96"/>
      <c r="N1" s="95" t="s">
        <v>16</v>
      </c>
      <c r="O1" s="96"/>
      <c r="P1" s="97" t="s">
        <v>195</v>
      </c>
      <c r="Q1" s="97" t="s">
        <v>196</v>
      </c>
      <c r="R1" s="96"/>
      <c r="S1" s="95" t="s">
        <v>197</v>
      </c>
      <c r="T1" s="96"/>
      <c r="U1" s="96"/>
      <c r="V1" s="96"/>
      <c r="W1" s="95" t="s">
        <v>198</v>
      </c>
      <c r="X1" s="95"/>
      <c r="Y1" s="95" t="s">
        <v>199</v>
      </c>
      <c r="Z1" s="96"/>
      <c r="AA1" s="96"/>
      <c r="AB1" s="95" t="s">
        <v>200</v>
      </c>
    </row>
    <row r="2" spans="1:28" ht="14.25" customHeight="1" x14ac:dyDescent="0.45">
      <c r="A2" s="98" t="s">
        <v>43</v>
      </c>
      <c r="B2" s="96">
        <v>1</v>
      </c>
      <c r="C2" s="96"/>
      <c r="D2" s="96" t="s">
        <v>201</v>
      </c>
      <c r="E2" s="96"/>
      <c r="F2" s="96" t="s">
        <v>43</v>
      </c>
      <c r="G2" s="96"/>
      <c r="H2" s="96" t="s">
        <v>202</v>
      </c>
      <c r="I2" s="96"/>
      <c r="J2" s="96" t="s">
        <v>203</v>
      </c>
      <c r="K2" s="96"/>
      <c r="L2" s="96" t="s">
        <v>204</v>
      </c>
      <c r="M2" s="96"/>
      <c r="N2" s="96" t="s">
        <v>205</v>
      </c>
      <c r="O2" s="96"/>
      <c r="P2" s="2" t="s">
        <v>146</v>
      </c>
      <c r="Q2" s="99">
        <v>3</v>
      </c>
      <c r="R2" s="96"/>
      <c r="S2" s="96" t="s">
        <v>176</v>
      </c>
      <c r="T2" s="96">
        <v>0</v>
      </c>
      <c r="U2" s="96" t="s">
        <v>176</v>
      </c>
      <c r="V2" s="96"/>
      <c r="W2" s="96" t="s">
        <v>206</v>
      </c>
      <c r="X2" s="96"/>
      <c r="Y2" s="96" t="s">
        <v>207</v>
      </c>
      <c r="Z2" s="96"/>
      <c r="AA2" s="96"/>
      <c r="AB2" s="96" t="s">
        <v>208</v>
      </c>
    </row>
    <row r="3" spans="1:28" ht="14.25" customHeight="1" x14ac:dyDescent="0.45">
      <c r="A3" s="98" t="s">
        <v>209</v>
      </c>
      <c r="B3" s="96">
        <v>0.5</v>
      </c>
      <c r="C3" s="96"/>
      <c r="D3" s="96" t="s">
        <v>210</v>
      </c>
      <c r="E3" s="96"/>
      <c r="F3" s="96" t="s">
        <v>211</v>
      </c>
      <c r="G3" s="96"/>
      <c r="H3" s="96" t="s">
        <v>212</v>
      </c>
      <c r="I3" s="96"/>
      <c r="J3" s="96" t="s">
        <v>213</v>
      </c>
      <c r="K3" s="96"/>
      <c r="L3" s="96" t="s">
        <v>214</v>
      </c>
      <c r="M3" s="96"/>
      <c r="N3" s="96" t="s">
        <v>215</v>
      </c>
      <c r="O3" s="96"/>
      <c r="P3" s="2" t="s">
        <v>216</v>
      </c>
      <c r="Q3" s="99">
        <v>2</v>
      </c>
      <c r="R3" s="96"/>
      <c r="S3" s="96" t="s">
        <v>175</v>
      </c>
      <c r="T3" s="96">
        <v>0.35</v>
      </c>
      <c r="U3" s="96" t="s">
        <v>175</v>
      </c>
      <c r="V3" s="96"/>
      <c r="W3" s="96" t="s">
        <v>217</v>
      </c>
      <c r="X3" s="96"/>
      <c r="Y3" s="96" t="s">
        <v>218</v>
      </c>
      <c r="Z3" s="96"/>
      <c r="AA3" s="96"/>
      <c r="AB3" s="96" t="s">
        <v>219</v>
      </c>
    </row>
    <row r="4" spans="1:28" ht="14.25" customHeight="1" x14ac:dyDescent="0.45">
      <c r="A4" s="96" t="s">
        <v>211</v>
      </c>
      <c r="B4" s="96">
        <v>0</v>
      </c>
      <c r="C4" s="96"/>
      <c r="D4" s="96" t="s">
        <v>220</v>
      </c>
      <c r="E4" s="96"/>
      <c r="F4" s="96"/>
      <c r="G4" s="96"/>
      <c r="H4" s="96" t="s">
        <v>221</v>
      </c>
      <c r="I4" s="96"/>
      <c r="J4" s="96" t="s">
        <v>222</v>
      </c>
      <c r="K4" s="96"/>
      <c r="L4" s="96" t="s">
        <v>223</v>
      </c>
      <c r="M4" s="96"/>
      <c r="N4" s="96" t="s">
        <v>224</v>
      </c>
      <c r="O4" s="96"/>
      <c r="P4" s="2" t="s">
        <v>225</v>
      </c>
      <c r="Q4" s="99">
        <v>1</v>
      </c>
      <c r="R4" s="96"/>
      <c r="S4" s="96" t="s">
        <v>9</v>
      </c>
      <c r="T4" s="96">
        <v>0.625</v>
      </c>
      <c r="U4" s="96" t="s">
        <v>9</v>
      </c>
      <c r="V4" s="96"/>
      <c r="W4" s="96" t="s">
        <v>226</v>
      </c>
      <c r="X4" s="96"/>
      <c r="Y4" s="96" t="s">
        <v>227</v>
      </c>
      <c r="Z4" s="96"/>
      <c r="AA4" s="96"/>
      <c r="AB4" s="96" t="s">
        <v>228</v>
      </c>
    </row>
    <row r="5" spans="1:28" ht="14.25" customHeight="1" x14ac:dyDescent="0.45">
      <c r="A5" s="98" t="s">
        <v>178</v>
      </c>
      <c r="B5" s="96"/>
      <c r="C5" s="96"/>
      <c r="D5" s="96" t="s">
        <v>229</v>
      </c>
      <c r="E5" s="96"/>
      <c r="F5" s="96"/>
      <c r="G5" s="96"/>
      <c r="H5" s="96" t="s">
        <v>230</v>
      </c>
      <c r="I5" s="96"/>
      <c r="J5" s="96" t="s">
        <v>231</v>
      </c>
      <c r="K5" s="96"/>
      <c r="L5" s="96" t="s">
        <v>232</v>
      </c>
      <c r="M5" s="96"/>
      <c r="N5" s="96" t="s">
        <v>233</v>
      </c>
      <c r="O5" s="96"/>
      <c r="P5" s="2" t="s">
        <v>234</v>
      </c>
      <c r="Q5" s="99">
        <v>0</v>
      </c>
      <c r="R5" s="96"/>
      <c r="S5" s="96" t="s">
        <v>174</v>
      </c>
      <c r="T5" s="96">
        <v>0.875</v>
      </c>
      <c r="U5" s="96" t="s">
        <v>174</v>
      </c>
      <c r="V5" s="96"/>
      <c r="W5" s="96"/>
      <c r="X5" s="96"/>
      <c r="Y5" s="96" t="s">
        <v>235</v>
      </c>
      <c r="Z5" s="96"/>
      <c r="AA5" s="96"/>
      <c r="AB5" s="96" t="s">
        <v>236</v>
      </c>
    </row>
    <row r="6" spans="1:28" ht="14.25" customHeight="1" x14ac:dyDescent="0.45">
      <c r="A6" s="96"/>
      <c r="B6" s="96"/>
      <c r="C6" s="96"/>
      <c r="D6" s="96" t="s">
        <v>237</v>
      </c>
      <c r="E6" s="96"/>
      <c r="F6" s="96"/>
      <c r="G6" s="96"/>
      <c r="H6" s="96" t="s">
        <v>238</v>
      </c>
      <c r="I6" s="96"/>
      <c r="J6" s="96" t="s">
        <v>239</v>
      </c>
      <c r="K6" s="96"/>
      <c r="L6" s="96" t="s">
        <v>240</v>
      </c>
      <c r="M6" s="96"/>
      <c r="N6" s="96" t="s">
        <v>241</v>
      </c>
      <c r="O6" s="96"/>
      <c r="P6" s="96"/>
      <c r="Q6" s="96"/>
      <c r="R6" s="96"/>
      <c r="S6" s="96" t="s">
        <v>173</v>
      </c>
      <c r="T6" s="96">
        <v>0.96</v>
      </c>
      <c r="U6" s="96" t="s">
        <v>173</v>
      </c>
      <c r="V6" s="96"/>
      <c r="W6" s="96"/>
      <c r="X6" s="96"/>
      <c r="Y6" s="96" t="s">
        <v>242</v>
      </c>
      <c r="Z6" s="96"/>
      <c r="AA6" s="96"/>
      <c r="AB6" s="96" t="s">
        <v>243</v>
      </c>
    </row>
    <row r="7" spans="1:28" ht="14.25" customHeight="1" x14ac:dyDescent="0.45">
      <c r="A7" s="96"/>
      <c r="B7" s="96"/>
      <c r="C7" s="96"/>
      <c r="D7" s="96" t="s">
        <v>244</v>
      </c>
      <c r="E7" s="96"/>
      <c r="F7" s="96"/>
      <c r="G7" s="96"/>
      <c r="H7" s="96" t="s">
        <v>245</v>
      </c>
      <c r="I7" s="96"/>
      <c r="J7" s="96"/>
      <c r="K7" s="96"/>
      <c r="L7" s="96" t="s">
        <v>246</v>
      </c>
      <c r="M7" s="96"/>
      <c r="N7" s="96" t="s">
        <v>247</v>
      </c>
      <c r="O7" s="96"/>
      <c r="P7" s="96"/>
      <c r="Q7" s="96"/>
      <c r="R7" s="96"/>
      <c r="S7" s="96"/>
      <c r="T7" s="96"/>
      <c r="U7" s="96"/>
      <c r="V7" s="96"/>
      <c r="W7" s="96"/>
      <c r="X7" s="96"/>
      <c r="Y7" s="96" t="s">
        <v>248</v>
      </c>
      <c r="Z7" s="96"/>
      <c r="AA7" s="96"/>
      <c r="AB7" s="96" t="s">
        <v>249</v>
      </c>
    </row>
    <row r="8" spans="1:28" ht="14.25" customHeight="1" x14ac:dyDescent="0.45">
      <c r="A8" s="96"/>
      <c r="B8" s="96"/>
      <c r="C8" s="96"/>
      <c r="D8" s="96" t="s">
        <v>250</v>
      </c>
      <c r="E8" s="96"/>
      <c r="F8" s="96"/>
      <c r="G8" s="96"/>
      <c r="H8" s="96" t="s">
        <v>251</v>
      </c>
      <c r="I8" s="96"/>
      <c r="J8" s="96"/>
      <c r="K8" s="96"/>
      <c r="L8" s="96"/>
      <c r="M8" s="96"/>
      <c r="N8" s="96"/>
      <c r="O8" s="96"/>
      <c r="P8" s="96"/>
      <c r="Q8" s="96"/>
      <c r="R8" s="96"/>
      <c r="S8" s="96"/>
      <c r="T8" s="96"/>
      <c r="U8" s="96"/>
      <c r="V8" s="96"/>
      <c r="W8" s="96"/>
      <c r="X8" s="96"/>
      <c r="Y8" s="96"/>
      <c r="Z8" s="96"/>
      <c r="AA8" s="96"/>
      <c r="AB8" s="96"/>
    </row>
    <row r="9" spans="1:28" ht="14.25" customHeight="1" x14ac:dyDescent="0.45">
      <c r="A9" s="96"/>
      <c r="B9" s="96"/>
      <c r="C9" s="96"/>
      <c r="D9" s="96"/>
      <c r="E9" s="96"/>
      <c r="F9" s="96"/>
      <c r="G9" s="96"/>
      <c r="H9" s="96" t="s">
        <v>252</v>
      </c>
      <c r="I9" s="96"/>
      <c r="J9" s="96"/>
      <c r="K9" s="96"/>
      <c r="L9" s="96"/>
      <c r="M9" s="96"/>
      <c r="N9" s="96"/>
      <c r="O9" s="96"/>
      <c r="P9" s="96"/>
      <c r="Q9" s="96"/>
      <c r="R9" s="96"/>
      <c r="S9" s="96"/>
      <c r="T9" s="96"/>
      <c r="U9" s="96"/>
      <c r="V9" s="96"/>
      <c r="W9" s="96"/>
      <c r="X9" s="96"/>
      <c r="Y9" s="96"/>
      <c r="Z9" s="96"/>
      <c r="AA9" s="96"/>
      <c r="AB9" s="96"/>
    </row>
    <row r="10" spans="1:28" ht="14.25" customHeight="1" x14ac:dyDescent="0.45">
      <c r="A10" s="96"/>
      <c r="B10" s="96"/>
      <c r="C10" s="96"/>
      <c r="D10" s="96"/>
      <c r="E10" s="96"/>
      <c r="F10" s="96"/>
      <c r="G10" s="96"/>
      <c r="H10" s="96" t="s">
        <v>253</v>
      </c>
      <c r="I10" s="96"/>
      <c r="J10" s="96"/>
      <c r="K10" s="96"/>
      <c r="L10" s="96"/>
      <c r="M10" s="96"/>
      <c r="N10" s="96"/>
      <c r="O10" s="96"/>
      <c r="P10" s="96"/>
      <c r="Q10" s="96"/>
      <c r="R10" s="96"/>
      <c r="S10" s="96"/>
      <c r="T10" s="96"/>
      <c r="U10" s="96"/>
      <c r="V10" s="96"/>
      <c r="W10" s="96"/>
      <c r="X10" s="96"/>
      <c r="Y10" s="96"/>
      <c r="Z10" s="96"/>
      <c r="AA10" s="96"/>
      <c r="AB10" s="96"/>
    </row>
    <row r="11" spans="1:28" ht="14.25" customHeight="1" x14ac:dyDescent="0.45">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row>
    <row r="12" spans="1:28" ht="14.25" customHeight="1" x14ac:dyDescent="0.45">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row>
    <row r="13" spans="1:28" ht="14.25" customHeight="1" x14ac:dyDescent="0.45">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row>
    <row r="14" spans="1:28" ht="14.25" customHeight="1" x14ac:dyDescent="0.45">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row>
    <row r="15" spans="1:28" ht="14.25" customHeight="1" x14ac:dyDescent="0.45">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row>
    <row r="16" spans="1:28" ht="14.25" customHeight="1" x14ac:dyDescent="0.45">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row>
    <row r="17" spans="1:28" ht="14.25" customHeight="1" x14ac:dyDescent="0.45">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row>
    <row r="18" spans="1:28" ht="14.25" customHeight="1" x14ac:dyDescent="0.45">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row>
    <row r="19" spans="1:28" ht="14.25" customHeight="1" x14ac:dyDescent="0.45">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ht="14.25" customHeight="1" x14ac:dyDescent="0.45">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row>
    <row r="21" spans="1:28" ht="14.25" customHeight="1" x14ac:dyDescent="0.45">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ht="14.25" customHeight="1" x14ac:dyDescent="0.45">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ht="14.25" customHeight="1" x14ac:dyDescent="0.45">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row>
    <row r="24" spans="1:28" ht="14.25" customHeight="1" x14ac:dyDescent="0.45">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row>
    <row r="25" spans="1:28" ht="14.25" customHeight="1" x14ac:dyDescent="0.45">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row>
    <row r="26" spans="1:28" ht="14.25" customHeight="1" x14ac:dyDescent="0.45">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ht="14.25" customHeight="1" x14ac:dyDescent="0.4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1:28" ht="14.25" customHeight="1" x14ac:dyDescent="0.4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1:28" ht="14.25" customHeight="1" x14ac:dyDescent="0.45">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1:28" ht="14.25" customHeight="1" x14ac:dyDescent="0.45">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ht="14.25" customHeight="1" x14ac:dyDescent="0.45">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ht="14.25" customHeight="1" x14ac:dyDescent="0.45">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ht="14.25" customHeight="1" x14ac:dyDescent="0.4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ht="14.25" customHeight="1" x14ac:dyDescent="0.4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ht="14.25" customHeight="1" x14ac:dyDescent="0.4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row>
    <row r="36" spans="1:28" ht="14.25" customHeight="1" x14ac:dyDescent="0.45">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ht="14.25" customHeight="1" x14ac:dyDescent="0.4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ht="14.25" customHeight="1" x14ac:dyDescent="0.4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row>
    <row r="39" spans="1:28" ht="14.25" customHeight="1" x14ac:dyDescent="0.45">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ht="14.25" customHeight="1" x14ac:dyDescent="0.45">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ht="14.25" customHeight="1" x14ac:dyDescent="0.4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row>
    <row r="42" spans="1:28" ht="14.25" customHeight="1" x14ac:dyDescent="0.4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row>
    <row r="43" spans="1:28" ht="14.25" customHeight="1" x14ac:dyDescent="0.4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ht="14.25" customHeight="1" x14ac:dyDescent="0.4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ht="14.25" customHeight="1" x14ac:dyDescent="0.4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row>
    <row r="46" spans="1:28" ht="14.25" customHeight="1" x14ac:dyDescent="0.4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ht="14.25" customHeight="1" x14ac:dyDescent="0.4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ht="14.25" customHeight="1" x14ac:dyDescent="0.4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row>
    <row r="49" spans="1:28" ht="14.25" customHeight="1" x14ac:dyDescent="0.4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row>
    <row r="50" spans="1:28" ht="14.25" customHeight="1" x14ac:dyDescent="0.4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row>
    <row r="51" spans="1:28" ht="14.25" customHeight="1" x14ac:dyDescent="0.4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ht="14.25" customHeight="1" x14ac:dyDescent="0.4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ht="14.25" customHeight="1" x14ac:dyDescent="0.4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row>
    <row r="54" spans="1:28" ht="14.25" customHeight="1" x14ac:dyDescent="0.4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row>
    <row r="55" spans="1:28" ht="14.25" customHeight="1" x14ac:dyDescent="0.4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row>
    <row r="56" spans="1:28" ht="14.25" customHeight="1" x14ac:dyDescent="0.4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row>
    <row r="57" spans="1:28" ht="14.25" customHeight="1" x14ac:dyDescent="0.4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row>
    <row r="58" spans="1:28" ht="14.25" customHeight="1" x14ac:dyDescent="0.4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row>
    <row r="59" spans="1:28" ht="14.25" customHeight="1" x14ac:dyDescent="0.4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row>
    <row r="60" spans="1:28" ht="14.25" customHeight="1" x14ac:dyDescent="0.45">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row>
    <row r="61" spans="1:28" ht="14.25" customHeight="1" x14ac:dyDescent="0.4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row>
    <row r="62" spans="1:28" ht="14.25" customHeight="1" x14ac:dyDescent="0.4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row>
    <row r="63" spans="1:28" ht="14.25" customHeight="1" x14ac:dyDescent="0.4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row>
    <row r="64" spans="1:28" ht="14.25" customHeight="1" x14ac:dyDescent="0.4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row>
    <row r="65" spans="1:28" ht="14.25" customHeight="1" x14ac:dyDescent="0.4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row>
    <row r="66" spans="1:28" ht="14.25" customHeight="1" x14ac:dyDescent="0.4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row>
    <row r="67" spans="1:28" ht="14.25" customHeight="1" x14ac:dyDescent="0.45">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row>
    <row r="68" spans="1:28" ht="14.25" customHeight="1" x14ac:dyDescent="0.4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row>
    <row r="69" spans="1:28" ht="14.25" customHeight="1" x14ac:dyDescent="0.45">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row>
    <row r="70" spans="1:28" ht="14.25" customHeight="1" x14ac:dyDescent="0.4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row>
    <row r="71" spans="1:28" ht="14.25" customHeight="1" x14ac:dyDescent="0.45">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row>
    <row r="72" spans="1:28" ht="14.25" customHeight="1" x14ac:dyDescent="0.4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row>
    <row r="73" spans="1:28" ht="14.25" customHeight="1" x14ac:dyDescent="0.4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row>
    <row r="74" spans="1:28" ht="14.25" customHeight="1" x14ac:dyDescent="0.45">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ht="14.25" customHeight="1" x14ac:dyDescent="0.4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row>
    <row r="76" spans="1:28" ht="14.25" customHeight="1" x14ac:dyDescent="0.4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row>
    <row r="77" spans="1:28" ht="14.25" customHeight="1" x14ac:dyDescent="0.45">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row>
    <row r="78" spans="1:28" ht="14.25" customHeight="1" x14ac:dyDescent="0.4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row>
    <row r="79" spans="1:28" ht="14.25" customHeight="1" x14ac:dyDescent="0.4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row>
    <row r="80" spans="1:28" ht="14.25" customHeight="1" x14ac:dyDescent="0.4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row>
    <row r="81" spans="1:28" ht="14.25" customHeight="1" x14ac:dyDescent="0.45">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row>
    <row r="82" spans="1:28" ht="14.25" customHeight="1" x14ac:dyDescent="0.45">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row>
    <row r="83" spans="1:28" ht="14.25" customHeight="1" x14ac:dyDescent="0.4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row>
    <row r="84" spans="1:28" ht="14.25" customHeight="1" x14ac:dyDescent="0.45">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row>
    <row r="85" spans="1:28" ht="14.25" customHeight="1" x14ac:dyDescent="0.4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row>
    <row r="86" spans="1:28" ht="14.25" customHeight="1" x14ac:dyDescent="0.4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row>
    <row r="87" spans="1:28" ht="14.25" customHeight="1" x14ac:dyDescent="0.45">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row>
    <row r="88" spans="1:28" ht="14.25" customHeight="1" x14ac:dyDescent="0.45">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row>
    <row r="89" spans="1:28" ht="14.25" customHeight="1" x14ac:dyDescent="0.4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row>
    <row r="90" spans="1:28" ht="14.25" customHeight="1" x14ac:dyDescent="0.4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row>
    <row r="91" spans="1:28" ht="14.25" customHeight="1" x14ac:dyDescent="0.45">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row>
    <row r="92" spans="1:28" ht="14.25" customHeight="1" x14ac:dyDescent="0.45">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row>
    <row r="93" spans="1:28" ht="14.25" customHeight="1" x14ac:dyDescent="0.45">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row>
    <row r="94" spans="1:28" ht="14.25" customHeight="1" x14ac:dyDescent="0.4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row>
    <row r="95" spans="1:28" ht="14.25" customHeight="1" x14ac:dyDescent="0.45">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row>
    <row r="96" spans="1:28" ht="14.25" customHeight="1" x14ac:dyDescent="0.45">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row>
    <row r="97" spans="1:28" ht="14.25" customHeight="1" x14ac:dyDescent="0.4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ht="14.25" customHeight="1" x14ac:dyDescent="0.4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row>
    <row r="99" spans="1:28" ht="14.25" customHeight="1" x14ac:dyDescent="0.4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row>
    <row r="100" spans="1:28" ht="14.25" customHeight="1" x14ac:dyDescent="0.4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row>
    <row r="101" spans="1:28" ht="14.25" customHeight="1" x14ac:dyDescent="0.4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ht="14.25" customHeight="1" x14ac:dyDescent="0.4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row>
    <row r="103" spans="1:28" ht="14.25" customHeight="1" x14ac:dyDescent="0.4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row>
    <row r="104" spans="1:28" ht="14.25" customHeight="1" x14ac:dyDescent="0.4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row>
    <row r="105" spans="1:28" ht="14.25" customHeight="1" x14ac:dyDescent="0.4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row>
    <row r="106" spans="1:28" ht="14.25" customHeight="1" x14ac:dyDescent="0.4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row>
    <row r="107" spans="1:28" ht="14.25" customHeight="1" x14ac:dyDescent="0.45">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row>
    <row r="108" spans="1:28" ht="14.25" customHeight="1" x14ac:dyDescent="0.45">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row>
    <row r="109" spans="1:28" ht="14.25" customHeight="1" x14ac:dyDescent="0.45">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row>
    <row r="110" spans="1:28" ht="14.25" customHeight="1" x14ac:dyDescent="0.4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row>
    <row r="111" spans="1:28" ht="14.25" customHeight="1" x14ac:dyDescent="0.4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row>
    <row r="112" spans="1:28" ht="14.25" customHeight="1" x14ac:dyDescent="0.4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row>
    <row r="113" spans="1:28" ht="14.25" customHeight="1" x14ac:dyDescent="0.4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row>
    <row r="114" spans="1:28" ht="14.25" customHeight="1" x14ac:dyDescent="0.4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row>
    <row r="115" spans="1:28" ht="14.25" customHeight="1" x14ac:dyDescent="0.4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28" ht="14.25" customHeight="1" x14ac:dyDescent="0.4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row>
    <row r="117" spans="1:28" ht="14.25" customHeight="1" x14ac:dyDescent="0.4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row>
    <row r="118" spans="1:28" ht="14.25" customHeight="1" x14ac:dyDescent="0.4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row>
    <row r="119" spans="1:28" ht="14.25" customHeight="1" x14ac:dyDescent="0.4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row>
    <row r="120" spans="1:28" ht="14.25" customHeight="1" x14ac:dyDescent="0.4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row>
    <row r="121" spans="1:28" ht="14.25" customHeight="1" x14ac:dyDescent="0.4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row>
    <row r="122" spans="1:28" ht="14.25" customHeight="1" x14ac:dyDescent="0.4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row>
    <row r="123" spans="1:28" ht="14.25" customHeight="1" x14ac:dyDescent="0.4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row>
    <row r="124" spans="1:28" ht="14.25" customHeight="1" x14ac:dyDescent="0.4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row>
    <row r="125" spans="1:28" ht="14.25" customHeight="1" x14ac:dyDescent="0.4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row>
    <row r="126" spans="1:28" ht="14.25" customHeight="1" x14ac:dyDescent="0.4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ht="14.25" customHeight="1" x14ac:dyDescent="0.4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row>
    <row r="128" spans="1:28" ht="14.25" customHeight="1" x14ac:dyDescent="0.4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ht="14.25" customHeight="1" x14ac:dyDescent="0.4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row>
    <row r="130" spans="1:28" ht="14.25" customHeight="1" x14ac:dyDescent="0.4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row>
    <row r="131" spans="1:28" ht="14.25" customHeight="1" x14ac:dyDescent="0.4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row>
    <row r="132" spans="1:28" ht="14.25" customHeight="1" x14ac:dyDescent="0.4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row>
    <row r="133" spans="1:28" ht="14.25" customHeight="1" x14ac:dyDescent="0.4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row>
    <row r="134" spans="1:28" ht="14.25" customHeight="1" x14ac:dyDescent="0.4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row>
    <row r="135" spans="1:28" ht="14.25" customHeight="1" x14ac:dyDescent="0.4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row>
    <row r="136" spans="1:28" ht="14.25" customHeight="1" x14ac:dyDescent="0.4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row>
    <row r="137" spans="1:28" ht="14.25" customHeight="1" x14ac:dyDescent="0.4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row>
    <row r="138" spans="1:28" ht="14.25" customHeight="1" x14ac:dyDescent="0.4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row>
    <row r="139" spans="1:28" ht="14.25" customHeight="1" x14ac:dyDescent="0.4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row>
    <row r="140" spans="1:28" ht="14.25" customHeight="1" x14ac:dyDescent="0.4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row>
    <row r="141" spans="1:28" ht="14.25" customHeight="1" x14ac:dyDescent="0.4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row>
    <row r="142" spans="1:28" ht="14.25" customHeight="1" x14ac:dyDescent="0.45">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row>
    <row r="143" spans="1:28" ht="14.25" customHeight="1" x14ac:dyDescent="0.4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row>
    <row r="144" spans="1:28" ht="14.25" customHeight="1" x14ac:dyDescent="0.4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row>
    <row r="145" spans="1:28" ht="14.25" customHeight="1" x14ac:dyDescent="0.45">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row>
    <row r="146" spans="1:28" ht="14.25" customHeight="1" x14ac:dyDescent="0.4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row>
    <row r="147" spans="1:28" ht="14.25" customHeight="1" x14ac:dyDescent="0.45">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row>
    <row r="148" spans="1:28" ht="14.25" customHeight="1" x14ac:dyDescent="0.4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row>
    <row r="149" spans="1:28" ht="14.25" customHeight="1" x14ac:dyDescent="0.45">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row>
    <row r="150" spans="1:28" ht="14.25" customHeight="1" x14ac:dyDescent="0.4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row>
    <row r="151" spans="1:28" ht="14.25" customHeight="1" x14ac:dyDescent="0.45">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row>
    <row r="152" spans="1:28" ht="14.25" customHeight="1" x14ac:dyDescent="0.4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row>
    <row r="153" spans="1:28" ht="14.25" customHeight="1" x14ac:dyDescent="0.4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row>
    <row r="154" spans="1:28" ht="14.25" customHeight="1" x14ac:dyDescent="0.45">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row>
    <row r="155" spans="1:28" ht="14.25" customHeight="1" x14ac:dyDescent="0.45">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row>
    <row r="156" spans="1:28" ht="14.25" customHeight="1" x14ac:dyDescent="0.45">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row>
    <row r="157" spans="1:28" ht="14.25" customHeight="1" x14ac:dyDescent="0.4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row>
    <row r="158" spans="1:28" ht="14.25" customHeight="1" x14ac:dyDescent="0.4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row>
    <row r="159" spans="1:28" ht="14.25" customHeight="1" x14ac:dyDescent="0.4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row>
    <row r="160" spans="1:28" ht="14.25" customHeight="1" x14ac:dyDescent="0.45">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row>
    <row r="161" spans="1:28" ht="14.25" customHeight="1" x14ac:dyDescent="0.4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row>
    <row r="162" spans="1:28" ht="14.25" customHeight="1" x14ac:dyDescent="0.4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row>
    <row r="163" spans="1:28" ht="14.25" customHeight="1" x14ac:dyDescent="0.4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row>
    <row r="164" spans="1:28" ht="14.25" customHeight="1" x14ac:dyDescent="0.4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row>
    <row r="165" spans="1:28" ht="14.25" customHeight="1" x14ac:dyDescent="0.4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row>
    <row r="166" spans="1:28" ht="14.25" customHeight="1" x14ac:dyDescent="0.4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row>
    <row r="167" spans="1:28" ht="14.25" customHeight="1" x14ac:dyDescent="0.4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row>
    <row r="168" spans="1:28" ht="14.25" customHeight="1" x14ac:dyDescent="0.4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row>
    <row r="169" spans="1:28" ht="14.25" customHeight="1" x14ac:dyDescent="0.4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row>
    <row r="170" spans="1:28" ht="14.25" customHeight="1" x14ac:dyDescent="0.4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row>
    <row r="171" spans="1:28" ht="14.25" customHeight="1" x14ac:dyDescent="0.4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row>
    <row r="172" spans="1:28" ht="14.25" customHeight="1" x14ac:dyDescent="0.4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row>
    <row r="173" spans="1:28" ht="14.25" customHeight="1" x14ac:dyDescent="0.4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row>
    <row r="174" spans="1:28" ht="14.25" customHeight="1" x14ac:dyDescent="0.4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row>
    <row r="175" spans="1:28" ht="14.25" customHeight="1" x14ac:dyDescent="0.4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row>
    <row r="176" spans="1:28" ht="14.25" customHeight="1" x14ac:dyDescent="0.4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row>
    <row r="177" spans="1:28" ht="14.25" customHeight="1" x14ac:dyDescent="0.4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row>
    <row r="178" spans="1:28" ht="14.25" customHeight="1" x14ac:dyDescent="0.4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row>
    <row r="179" spans="1:28" ht="14.25" customHeight="1" x14ac:dyDescent="0.4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row>
    <row r="180" spans="1:28" ht="14.25" customHeight="1" x14ac:dyDescent="0.4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row>
    <row r="181" spans="1:28" ht="14.25" customHeight="1" x14ac:dyDescent="0.4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row>
    <row r="182" spans="1:28" ht="14.25" customHeight="1" x14ac:dyDescent="0.4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row>
    <row r="183" spans="1:28" ht="14.25" customHeight="1" x14ac:dyDescent="0.4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row>
    <row r="184" spans="1:28" ht="14.25" customHeight="1" x14ac:dyDescent="0.4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row>
    <row r="185" spans="1:28" ht="14.25" customHeight="1" x14ac:dyDescent="0.4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row>
    <row r="186" spans="1:28" ht="14.25" customHeight="1" x14ac:dyDescent="0.4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row>
    <row r="187" spans="1:28" ht="14.25" customHeight="1" x14ac:dyDescent="0.4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row>
    <row r="188" spans="1:28" ht="14.25" customHeight="1" x14ac:dyDescent="0.4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row>
    <row r="189" spans="1:28" ht="14.25" customHeight="1" x14ac:dyDescent="0.4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row>
    <row r="190" spans="1:28" ht="14.25" customHeight="1" x14ac:dyDescent="0.4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row>
    <row r="191" spans="1:28" ht="14.25" customHeight="1" x14ac:dyDescent="0.4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row>
    <row r="192" spans="1:28" ht="14.25" customHeight="1" x14ac:dyDescent="0.4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row>
    <row r="193" spans="1:28" ht="14.25" customHeight="1" x14ac:dyDescent="0.4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row>
    <row r="194" spans="1:28" ht="14.25" customHeight="1" x14ac:dyDescent="0.4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row>
    <row r="195" spans="1:28" ht="14.25" customHeight="1" x14ac:dyDescent="0.4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row>
    <row r="196" spans="1:28" ht="14.25" customHeight="1" x14ac:dyDescent="0.4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row>
    <row r="197" spans="1:28" ht="14.25" customHeight="1" x14ac:dyDescent="0.4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row>
    <row r="198" spans="1:28" ht="14.25" customHeight="1" x14ac:dyDescent="0.4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row>
    <row r="199" spans="1:28" ht="14.25" customHeight="1" x14ac:dyDescent="0.4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row>
    <row r="200" spans="1:28" ht="14.25" customHeight="1" x14ac:dyDescent="0.4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row>
    <row r="201" spans="1:28" ht="14.25" customHeight="1" x14ac:dyDescent="0.4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row>
    <row r="202" spans="1:28" ht="14.25" customHeight="1" x14ac:dyDescent="0.4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row>
    <row r="203" spans="1:28" ht="14.25" customHeight="1" x14ac:dyDescent="0.4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row>
    <row r="204" spans="1:28" ht="14.25" customHeight="1" x14ac:dyDescent="0.4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row>
    <row r="205" spans="1:28" ht="14.25" customHeight="1" x14ac:dyDescent="0.4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row>
    <row r="206" spans="1:28" ht="14.25" customHeight="1" x14ac:dyDescent="0.4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row>
    <row r="207" spans="1:28" ht="14.25" customHeight="1" x14ac:dyDescent="0.4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row>
    <row r="208" spans="1:28" ht="14.25" customHeight="1" x14ac:dyDescent="0.4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row>
    <row r="209" spans="1:28" ht="14.25" customHeight="1" x14ac:dyDescent="0.4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row>
    <row r="210" spans="1:28" ht="14.25" customHeight="1" x14ac:dyDescent="0.4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row>
    <row r="211" spans="1:28" ht="14.25" customHeight="1" x14ac:dyDescent="0.4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row>
    <row r="212" spans="1:28" ht="14.25" customHeight="1" x14ac:dyDescent="0.4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row>
    <row r="213" spans="1:28" ht="14.25" customHeight="1" x14ac:dyDescent="0.4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row>
    <row r="214" spans="1:28" ht="14.25" customHeight="1" x14ac:dyDescent="0.4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row>
    <row r="215" spans="1:28" ht="14.25" customHeight="1" x14ac:dyDescent="0.4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row>
    <row r="216" spans="1:28" ht="14.25" customHeight="1" x14ac:dyDescent="0.4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row>
    <row r="217" spans="1:28" ht="14.25" customHeight="1" x14ac:dyDescent="0.4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row>
    <row r="218" spans="1:28" ht="14.25" customHeight="1" x14ac:dyDescent="0.4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row>
    <row r="219" spans="1:28" ht="14.25" customHeight="1" x14ac:dyDescent="0.4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row>
    <row r="220" spans="1:28" ht="14.25" customHeight="1" x14ac:dyDescent="0.4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row>
    <row r="221" spans="1:28" ht="14.25" customHeight="1" x14ac:dyDescent="0.4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row>
    <row r="222" spans="1:28" ht="14.25" customHeight="1" x14ac:dyDescent="0.4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row>
    <row r="223" spans="1:28" ht="14.25" customHeight="1" x14ac:dyDescent="0.45">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row>
    <row r="224" spans="1:28" ht="14.25" customHeight="1" x14ac:dyDescent="0.45">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row>
    <row r="225" spans="1:28" ht="14.25" customHeight="1" x14ac:dyDescent="0.45">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row>
    <row r="226" spans="1:28" ht="14.25" customHeight="1" x14ac:dyDescent="0.45">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row>
    <row r="227" spans="1:28" ht="14.25" customHeight="1" x14ac:dyDescent="0.45">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row>
    <row r="228" spans="1:28" ht="14.25" customHeight="1" x14ac:dyDescent="0.45">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row>
    <row r="229" spans="1:28" ht="14.25" customHeight="1" x14ac:dyDescent="0.45">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row>
    <row r="230" spans="1:28" ht="14.25" customHeight="1" x14ac:dyDescent="0.45">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row>
    <row r="231" spans="1:28" ht="14.25" customHeight="1" x14ac:dyDescent="0.45">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row>
    <row r="232" spans="1:28" ht="14.25" customHeight="1" x14ac:dyDescent="0.45">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row>
    <row r="233" spans="1:28" ht="14.25" customHeight="1" x14ac:dyDescent="0.45">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row>
    <row r="234" spans="1:28" ht="14.25" customHeight="1" x14ac:dyDescent="0.45">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row>
    <row r="235" spans="1:28" ht="14.25" customHeight="1" x14ac:dyDescent="0.45">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row>
    <row r="236" spans="1:28" ht="14.25" customHeight="1" x14ac:dyDescent="0.45">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row>
    <row r="237" spans="1:28" ht="14.25" customHeight="1" x14ac:dyDescent="0.45">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row>
    <row r="238" spans="1:28" ht="14.25" customHeight="1" x14ac:dyDescent="0.45">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row>
    <row r="239" spans="1:28" ht="14.25" customHeight="1" x14ac:dyDescent="0.45">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row>
    <row r="240" spans="1:28" ht="14.25" customHeight="1" x14ac:dyDescent="0.45">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row>
    <row r="241" spans="1:28" ht="14.25" customHeight="1" x14ac:dyDescent="0.45">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row>
    <row r="242" spans="1:28" ht="14.25" customHeight="1" x14ac:dyDescent="0.45">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row>
    <row r="243" spans="1:28" ht="14.25" customHeight="1" x14ac:dyDescent="0.45">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row>
    <row r="244" spans="1:28" ht="14.25" customHeight="1" x14ac:dyDescent="0.45">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row>
    <row r="245" spans="1:28" ht="14.25" customHeight="1" x14ac:dyDescent="0.45">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row>
    <row r="246" spans="1:28" ht="14.25" customHeight="1" x14ac:dyDescent="0.45">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row>
    <row r="247" spans="1:28" ht="14.25" customHeight="1" x14ac:dyDescent="0.45">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row>
    <row r="248" spans="1:28" ht="14.25" customHeight="1" x14ac:dyDescent="0.45">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row>
    <row r="249" spans="1:28" ht="14.25" customHeight="1" x14ac:dyDescent="0.45">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row>
    <row r="250" spans="1:28" ht="14.25" customHeight="1" x14ac:dyDescent="0.4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row>
    <row r="251" spans="1:28" ht="14.25" customHeight="1" x14ac:dyDescent="0.4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row>
    <row r="252" spans="1:28" ht="14.25" customHeight="1" x14ac:dyDescent="0.4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row>
    <row r="253" spans="1:28" ht="14.25" customHeight="1" x14ac:dyDescent="0.4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row>
    <row r="254" spans="1:28" ht="14.25" customHeight="1" x14ac:dyDescent="0.4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row>
    <row r="255" spans="1:28" ht="14.25" customHeight="1" x14ac:dyDescent="0.4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row>
    <row r="256" spans="1:28" ht="14.25" customHeight="1" x14ac:dyDescent="0.4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row>
    <row r="257" spans="1:28" ht="14.25" customHeight="1" x14ac:dyDescent="0.4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row>
    <row r="258" spans="1:28" ht="14.25" customHeight="1" x14ac:dyDescent="0.4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row>
    <row r="259" spans="1:28" ht="14.25" customHeight="1" x14ac:dyDescent="0.4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row>
    <row r="260" spans="1:28" ht="14.25" customHeight="1" x14ac:dyDescent="0.4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row>
    <row r="261" spans="1:28" ht="14.25" customHeight="1" x14ac:dyDescent="0.4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row>
    <row r="262" spans="1:28" ht="14.25" customHeight="1" x14ac:dyDescent="0.4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row>
    <row r="263" spans="1:28" ht="14.25" customHeight="1" x14ac:dyDescent="0.4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row>
    <row r="264" spans="1:28" ht="14.25" customHeight="1" x14ac:dyDescent="0.45">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row>
    <row r="265" spans="1:28" ht="14.25" customHeight="1" x14ac:dyDescent="0.45">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row>
    <row r="266" spans="1:28" ht="14.25" customHeight="1" x14ac:dyDescent="0.45">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row>
    <row r="267" spans="1:28" ht="14.25" customHeight="1" x14ac:dyDescent="0.45">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row>
    <row r="268" spans="1:28" ht="14.25" customHeight="1" x14ac:dyDescent="0.45">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row>
    <row r="269" spans="1:28" ht="14.25" customHeight="1" x14ac:dyDescent="0.45">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row>
    <row r="270" spans="1:28" ht="14.25" customHeight="1" x14ac:dyDescent="0.45">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row>
    <row r="271" spans="1:28" ht="14.25" customHeight="1" x14ac:dyDescent="0.45">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row>
    <row r="272" spans="1:28" ht="14.25" customHeight="1" x14ac:dyDescent="0.45">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row>
    <row r="273" spans="1:28" ht="14.25" customHeight="1" x14ac:dyDescent="0.45">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row>
    <row r="274" spans="1:28" ht="14.25" customHeight="1" x14ac:dyDescent="0.4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row>
    <row r="275" spans="1:28" ht="14.25" customHeight="1" x14ac:dyDescent="0.45">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row>
    <row r="276" spans="1:28" ht="14.25" customHeight="1" x14ac:dyDescent="0.45">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row>
    <row r="277" spans="1:28" ht="14.25" customHeight="1" x14ac:dyDescent="0.4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row>
    <row r="278" spans="1:28" ht="14.25" customHeight="1" x14ac:dyDescent="0.45">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row>
    <row r="279" spans="1:28" ht="14.25" customHeight="1" x14ac:dyDescent="0.45">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row>
    <row r="280" spans="1:28" ht="14.25" customHeight="1" x14ac:dyDescent="0.4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row>
    <row r="281" spans="1:28" ht="14.25" customHeight="1" x14ac:dyDescent="0.4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row>
    <row r="282" spans="1:28" ht="14.25" customHeight="1" x14ac:dyDescent="0.4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row>
    <row r="283" spans="1:28" ht="14.25" customHeight="1" x14ac:dyDescent="0.4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row>
    <row r="284" spans="1:28" ht="14.25" customHeight="1" x14ac:dyDescent="0.4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row>
    <row r="285" spans="1:28" ht="14.25" customHeight="1" x14ac:dyDescent="0.4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row>
    <row r="286" spans="1:28" ht="14.25" customHeight="1" x14ac:dyDescent="0.4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row>
    <row r="287" spans="1:28" ht="14.25" customHeight="1" x14ac:dyDescent="0.4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row>
    <row r="288" spans="1:28" ht="14.25" customHeight="1" x14ac:dyDescent="0.4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row>
    <row r="289" spans="1:28" ht="14.25" customHeight="1" x14ac:dyDescent="0.4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row>
    <row r="290" spans="1:28" ht="14.25" customHeight="1" x14ac:dyDescent="0.4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row>
    <row r="291" spans="1:28" ht="14.25" customHeight="1" x14ac:dyDescent="0.4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row>
    <row r="292" spans="1:28" ht="14.25" customHeight="1" x14ac:dyDescent="0.4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row>
    <row r="293" spans="1:28" ht="14.25" customHeight="1" x14ac:dyDescent="0.45">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row>
    <row r="294" spans="1:28" ht="14.25" customHeight="1" x14ac:dyDescent="0.45">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row>
    <row r="295" spans="1:28" ht="14.25" customHeight="1" x14ac:dyDescent="0.45">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row>
    <row r="296" spans="1:28" ht="14.25" customHeight="1" x14ac:dyDescent="0.45">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row>
    <row r="297" spans="1:28" ht="14.25" customHeight="1" x14ac:dyDescent="0.45">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row>
    <row r="298" spans="1:28" ht="14.25" customHeight="1" x14ac:dyDescent="0.45">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row>
    <row r="299" spans="1:28" ht="14.25" customHeight="1" x14ac:dyDescent="0.45">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row>
    <row r="300" spans="1:28" ht="14.25" customHeight="1" x14ac:dyDescent="0.45">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row>
    <row r="301" spans="1:28" ht="14.25" customHeight="1" x14ac:dyDescent="0.45">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row>
    <row r="302" spans="1:28" ht="14.25" customHeight="1" x14ac:dyDescent="0.45">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row>
    <row r="303" spans="1:28" ht="14.25" customHeight="1" x14ac:dyDescent="0.45">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row>
    <row r="304" spans="1:28" ht="14.25" customHeight="1" x14ac:dyDescent="0.45">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row>
    <row r="305" spans="1:28" ht="14.25" customHeight="1" x14ac:dyDescent="0.45">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row>
    <row r="306" spans="1:28" ht="14.25" customHeight="1" x14ac:dyDescent="0.45">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row>
    <row r="307" spans="1:28" ht="14.25" customHeight="1" x14ac:dyDescent="0.4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row>
    <row r="308" spans="1:28" ht="14.25" customHeight="1" x14ac:dyDescent="0.45">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row>
    <row r="309" spans="1:28" ht="14.25" customHeight="1" x14ac:dyDescent="0.45">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row>
    <row r="310" spans="1:28" ht="14.25" customHeight="1" x14ac:dyDescent="0.45">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row>
    <row r="311" spans="1:28" ht="14.25" customHeight="1" x14ac:dyDescent="0.45">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row>
    <row r="312" spans="1:28" ht="14.25" customHeight="1" x14ac:dyDescent="0.45">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row>
    <row r="313" spans="1:28" ht="14.25" customHeight="1" x14ac:dyDescent="0.45">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row>
    <row r="314" spans="1:28" ht="14.25" customHeight="1" x14ac:dyDescent="0.45">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row>
    <row r="315" spans="1:28" ht="14.25" customHeight="1" x14ac:dyDescent="0.45">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row>
    <row r="316" spans="1:28" ht="14.25" customHeight="1" x14ac:dyDescent="0.45">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row>
    <row r="317" spans="1:28" ht="14.25" customHeight="1" x14ac:dyDescent="0.45">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row>
    <row r="318" spans="1:28" ht="14.25" customHeight="1" x14ac:dyDescent="0.45">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row>
    <row r="319" spans="1:28" ht="14.25" customHeight="1" x14ac:dyDescent="0.45">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row>
    <row r="320" spans="1:28" ht="14.25" customHeight="1" x14ac:dyDescent="0.45">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row>
    <row r="321" spans="1:28" ht="14.25" customHeight="1" x14ac:dyDescent="0.45">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row>
    <row r="322" spans="1:28" ht="14.25" customHeight="1" x14ac:dyDescent="0.45">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row>
    <row r="323" spans="1:28" ht="14.25" customHeight="1" x14ac:dyDescent="0.45">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row>
    <row r="324" spans="1:28" ht="14.25" customHeight="1" x14ac:dyDescent="0.45">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row>
    <row r="325" spans="1:28" ht="14.25" customHeight="1" x14ac:dyDescent="0.45">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row>
    <row r="326" spans="1:28" ht="14.25" customHeight="1" x14ac:dyDescent="0.45">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row>
    <row r="327" spans="1:28" ht="14.25" customHeight="1" x14ac:dyDescent="0.45">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row>
    <row r="328" spans="1:28" ht="14.25" customHeight="1" x14ac:dyDescent="0.45">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row>
    <row r="329" spans="1:28" ht="14.25" customHeight="1" x14ac:dyDescent="0.45">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row>
    <row r="330" spans="1:28" ht="14.25" customHeight="1" x14ac:dyDescent="0.45">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row>
    <row r="331" spans="1:28" ht="14.25" customHeight="1" x14ac:dyDescent="0.45">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row>
    <row r="332" spans="1:28" ht="14.25" customHeight="1" x14ac:dyDescent="0.45">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row>
    <row r="333" spans="1:28" ht="14.25" customHeight="1" x14ac:dyDescent="0.45">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row>
    <row r="334" spans="1:28" ht="14.25" customHeight="1" x14ac:dyDescent="0.45">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row>
    <row r="335" spans="1:28" ht="14.25" customHeight="1" x14ac:dyDescent="0.45">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row>
    <row r="336" spans="1:28" ht="14.25" customHeight="1" x14ac:dyDescent="0.45">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row>
    <row r="337" spans="1:28" ht="14.25" customHeight="1" x14ac:dyDescent="0.45">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row>
    <row r="338" spans="1:28" ht="14.25" customHeight="1" x14ac:dyDescent="0.45">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row>
    <row r="339" spans="1:28" ht="14.25" customHeight="1" x14ac:dyDescent="0.45">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row>
    <row r="340" spans="1:28" ht="14.25" customHeight="1" x14ac:dyDescent="0.45">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row>
    <row r="341" spans="1:28" ht="14.25" customHeight="1" x14ac:dyDescent="0.45">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row>
    <row r="342" spans="1:28" ht="14.25" customHeight="1" x14ac:dyDescent="0.45">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row>
    <row r="343" spans="1:28" ht="14.25" customHeight="1" x14ac:dyDescent="0.4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row>
    <row r="344" spans="1:28" ht="14.25" customHeight="1" x14ac:dyDescent="0.4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row>
    <row r="345" spans="1:28" ht="14.25" customHeight="1" x14ac:dyDescent="0.45">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row>
    <row r="346" spans="1:28" ht="14.25" customHeight="1" x14ac:dyDescent="0.4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row>
    <row r="347" spans="1:28" ht="14.25" customHeight="1" x14ac:dyDescent="0.4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row>
    <row r="348" spans="1:28" ht="14.25" customHeight="1" x14ac:dyDescent="0.45">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row>
    <row r="349" spans="1:28" ht="14.25" customHeight="1" x14ac:dyDescent="0.45">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row>
    <row r="350" spans="1:28" ht="14.25" customHeight="1" x14ac:dyDescent="0.4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row>
    <row r="351" spans="1:28" ht="14.25" customHeight="1" x14ac:dyDescent="0.4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row>
    <row r="352" spans="1:28" ht="14.25" customHeight="1" x14ac:dyDescent="0.45">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row>
    <row r="353" spans="1:28" ht="14.25" customHeight="1" x14ac:dyDescent="0.4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row>
    <row r="354" spans="1:28" ht="14.25" customHeight="1" x14ac:dyDescent="0.4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row>
    <row r="355" spans="1:28" ht="14.25" customHeight="1" x14ac:dyDescent="0.45">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row>
    <row r="356" spans="1:28" ht="14.25" customHeight="1" x14ac:dyDescent="0.4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row>
    <row r="357" spans="1:28" ht="14.25" customHeight="1" x14ac:dyDescent="0.45">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row>
    <row r="358" spans="1:28" ht="14.25" customHeight="1" x14ac:dyDescent="0.45">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row>
    <row r="359" spans="1:28" ht="14.25" customHeight="1" x14ac:dyDescent="0.45">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row>
    <row r="360" spans="1:28" ht="14.25" customHeight="1" x14ac:dyDescent="0.45">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row>
    <row r="361" spans="1:28" ht="14.25" customHeight="1" x14ac:dyDescent="0.45">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row>
    <row r="362" spans="1:28" ht="14.25" customHeight="1" x14ac:dyDescent="0.45">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row>
    <row r="363" spans="1:28" ht="14.25" customHeight="1" x14ac:dyDescent="0.45">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row>
    <row r="364" spans="1:28" ht="14.25" customHeight="1" x14ac:dyDescent="0.45">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row>
    <row r="365" spans="1:28" ht="14.25" customHeight="1" x14ac:dyDescent="0.45">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row>
    <row r="366" spans="1:28" ht="14.25" customHeight="1" x14ac:dyDescent="0.45">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row>
    <row r="367" spans="1:28" ht="14.25" customHeight="1" x14ac:dyDescent="0.45">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row>
    <row r="368" spans="1:28" ht="14.25" customHeight="1" x14ac:dyDescent="0.45">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row>
    <row r="369" spans="1:28" ht="14.25" customHeight="1" x14ac:dyDescent="0.45">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row>
    <row r="370" spans="1:28" ht="14.25" customHeight="1" x14ac:dyDescent="0.45">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row>
    <row r="371" spans="1:28" ht="14.25" customHeight="1" x14ac:dyDescent="0.45">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row>
    <row r="372" spans="1:28" ht="14.25" customHeight="1" x14ac:dyDescent="0.45">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row>
    <row r="373" spans="1:28" ht="14.25" customHeight="1" x14ac:dyDescent="0.45">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row>
    <row r="374" spans="1:28" ht="14.25" customHeight="1" x14ac:dyDescent="0.45">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row>
    <row r="375" spans="1:28" ht="14.25" customHeight="1" x14ac:dyDescent="0.45">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row>
    <row r="376" spans="1:28" ht="14.25" customHeight="1" x14ac:dyDescent="0.45">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row>
    <row r="377" spans="1:28" ht="14.25" customHeight="1" x14ac:dyDescent="0.45">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row>
    <row r="378" spans="1:28" ht="14.25" customHeight="1" x14ac:dyDescent="0.45">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row>
    <row r="379" spans="1:28" ht="14.25" customHeight="1" x14ac:dyDescent="0.45">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row>
    <row r="380" spans="1:28" ht="14.25" customHeight="1" x14ac:dyDescent="0.45">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row>
    <row r="381" spans="1:28" ht="14.25" customHeight="1" x14ac:dyDescent="0.45">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row>
    <row r="382" spans="1:28" ht="14.25" customHeight="1" x14ac:dyDescent="0.45">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row>
    <row r="383" spans="1:28" ht="14.25" customHeight="1" x14ac:dyDescent="0.45">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row>
    <row r="384" spans="1:28" ht="14.25" customHeight="1" x14ac:dyDescent="0.45">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row>
    <row r="385" spans="1:28" ht="14.25" customHeight="1" x14ac:dyDescent="0.45">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row>
    <row r="386" spans="1:28" ht="14.25" customHeight="1" x14ac:dyDescent="0.45">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row>
    <row r="387" spans="1:28" ht="14.25" customHeight="1" x14ac:dyDescent="0.45">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row>
    <row r="388" spans="1:28" ht="14.25" customHeight="1" x14ac:dyDescent="0.45">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row>
    <row r="389" spans="1:28" ht="14.25" customHeight="1" x14ac:dyDescent="0.45">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row>
    <row r="390" spans="1:28" ht="14.25" customHeight="1" x14ac:dyDescent="0.45">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row>
    <row r="391" spans="1:28" ht="14.25" customHeight="1" x14ac:dyDescent="0.45">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row>
    <row r="392" spans="1:28" ht="14.25" customHeight="1" x14ac:dyDescent="0.45">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row>
    <row r="393" spans="1:28" ht="14.25" customHeight="1" x14ac:dyDescent="0.45">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row>
    <row r="394" spans="1:28" ht="14.25" customHeight="1" x14ac:dyDescent="0.45">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row>
    <row r="395" spans="1:28" ht="14.25" customHeight="1" x14ac:dyDescent="0.45">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row>
    <row r="396" spans="1:28" ht="14.25" customHeight="1" x14ac:dyDescent="0.45">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row>
    <row r="397" spans="1:28" ht="14.25" customHeight="1" x14ac:dyDescent="0.45">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row>
    <row r="398" spans="1:28" ht="14.25" customHeight="1" x14ac:dyDescent="0.45">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row>
    <row r="399" spans="1:28" ht="14.25" customHeight="1" x14ac:dyDescent="0.45">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row>
    <row r="400" spans="1:28" ht="14.25" customHeight="1" x14ac:dyDescent="0.45">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row>
    <row r="401" spans="1:28" ht="14.25" customHeight="1" x14ac:dyDescent="0.45">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row>
    <row r="402" spans="1:28" ht="14.25" customHeight="1" x14ac:dyDescent="0.45">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row>
    <row r="403" spans="1:28" ht="14.25" customHeight="1" x14ac:dyDescent="0.45">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row>
    <row r="404" spans="1:28" ht="14.25" customHeight="1" x14ac:dyDescent="0.45">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row>
    <row r="405" spans="1:28" ht="14.25" customHeight="1" x14ac:dyDescent="0.45">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row>
    <row r="406" spans="1:28" ht="14.25" customHeight="1" x14ac:dyDescent="0.45">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row>
    <row r="407" spans="1:28" ht="14.25" customHeight="1" x14ac:dyDescent="0.45">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row>
    <row r="408" spans="1:28" ht="14.25" customHeight="1" x14ac:dyDescent="0.45">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row>
    <row r="409" spans="1:28" ht="14.25" customHeight="1" x14ac:dyDescent="0.45">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row>
    <row r="410" spans="1:28" ht="14.25" customHeight="1" x14ac:dyDescent="0.45">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row>
    <row r="411" spans="1:28" ht="14.25" customHeight="1" x14ac:dyDescent="0.45">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row>
    <row r="412" spans="1:28" ht="14.25" customHeight="1" x14ac:dyDescent="0.45">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row>
    <row r="413" spans="1:28" ht="14.25" customHeight="1" x14ac:dyDescent="0.45">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row>
    <row r="414" spans="1:28" ht="14.25" customHeight="1" x14ac:dyDescent="0.45">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row>
    <row r="415" spans="1:28" ht="14.25" customHeight="1" x14ac:dyDescent="0.45">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row>
    <row r="416" spans="1:28" ht="14.25" customHeight="1" x14ac:dyDescent="0.45">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row>
    <row r="417" spans="1:28" ht="14.25" customHeight="1" x14ac:dyDescent="0.45">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row>
    <row r="418" spans="1:28" ht="14.25" customHeight="1" x14ac:dyDescent="0.45">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row>
    <row r="419" spans="1:28" ht="14.25" customHeight="1" x14ac:dyDescent="0.45">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row>
    <row r="420" spans="1:28" ht="14.25" customHeight="1" x14ac:dyDescent="0.45">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row>
    <row r="421" spans="1:28" ht="14.25" customHeight="1" x14ac:dyDescent="0.45">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row>
    <row r="422" spans="1:28" ht="14.25" customHeight="1" x14ac:dyDescent="0.45">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row>
    <row r="423" spans="1:28" ht="14.25" customHeight="1" x14ac:dyDescent="0.45">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row>
    <row r="424" spans="1:28" ht="14.25" customHeight="1" x14ac:dyDescent="0.45">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row>
    <row r="425" spans="1:28" ht="14.25" customHeight="1" x14ac:dyDescent="0.45">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row>
    <row r="426" spans="1:28" ht="14.25" customHeight="1" x14ac:dyDescent="0.45">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row>
    <row r="427" spans="1:28" ht="14.25" customHeight="1" x14ac:dyDescent="0.45">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row>
    <row r="428" spans="1:28" ht="14.25" customHeight="1" x14ac:dyDescent="0.45">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row>
    <row r="429" spans="1:28" ht="14.25" customHeight="1" x14ac:dyDescent="0.45">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row>
    <row r="430" spans="1:28" ht="14.25" customHeight="1" x14ac:dyDescent="0.45">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row>
    <row r="431" spans="1:28" ht="14.25" customHeight="1" x14ac:dyDescent="0.45">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row>
    <row r="432" spans="1:28" ht="14.25" customHeight="1" x14ac:dyDescent="0.45">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row>
    <row r="433" spans="1:28" ht="14.25" customHeight="1" x14ac:dyDescent="0.45">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row>
    <row r="434" spans="1:28" ht="14.25" customHeight="1" x14ac:dyDescent="0.45">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row>
    <row r="435" spans="1:28" ht="14.25" customHeight="1" x14ac:dyDescent="0.45">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row>
    <row r="436" spans="1:28" ht="14.25" customHeight="1" x14ac:dyDescent="0.45">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row>
    <row r="437" spans="1:28" ht="14.25" customHeight="1" x14ac:dyDescent="0.45">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row>
    <row r="438" spans="1:28" ht="14.25" customHeight="1" x14ac:dyDescent="0.45">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row>
    <row r="439" spans="1:28" ht="14.25" customHeight="1" x14ac:dyDescent="0.45">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row>
    <row r="440" spans="1:28" ht="14.25" customHeight="1" x14ac:dyDescent="0.45">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row>
    <row r="441" spans="1:28" ht="14.25" customHeight="1" x14ac:dyDescent="0.45">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row>
    <row r="442" spans="1:28" ht="14.25" customHeight="1" x14ac:dyDescent="0.45">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row>
    <row r="443" spans="1:28" ht="14.25" customHeight="1" x14ac:dyDescent="0.45">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row>
    <row r="444" spans="1:28" ht="14.25" customHeight="1" x14ac:dyDescent="0.45">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row>
    <row r="445" spans="1:28" ht="14.25" customHeight="1" x14ac:dyDescent="0.45">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row>
    <row r="446" spans="1:28" ht="14.25" customHeight="1" x14ac:dyDescent="0.45">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row>
    <row r="447" spans="1:28" ht="14.25" customHeight="1" x14ac:dyDescent="0.45">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row>
    <row r="448" spans="1:28" ht="14.25" customHeight="1" x14ac:dyDescent="0.45">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row>
    <row r="449" spans="1:28" ht="14.25" customHeight="1" x14ac:dyDescent="0.45">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row>
    <row r="450" spans="1:28" ht="14.25" customHeight="1" x14ac:dyDescent="0.45">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row>
    <row r="451" spans="1:28" ht="14.25" customHeight="1" x14ac:dyDescent="0.45">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row>
    <row r="452" spans="1:28" ht="14.25" customHeight="1" x14ac:dyDescent="0.45">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row>
    <row r="453" spans="1:28" ht="14.25" customHeight="1" x14ac:dyDescent="0.45">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row>
    <row r="454" spans="1:28" ht="14.25" customHeight="1" x14ac:dyDescent="0.45">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row>
    <row r="455" spans="1:28" ht="14.25" customHeight="1" x14ac:dyDescent="0.45">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row>
    <row r="456" spans="1:28" ht="14.25" customHeight="1" x14ac:dyDescent="0.45">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row>
    <row r="457" spans="1:28" ht="14.25" customHeight="1" x14ac:dyDescent="0.45">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row>
    <row r="458" spans="1:28" ht="14.25" customHeight="1" x14ac:dyDescent="0.45">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row>
    <row r="459" spans="1:28" ht="14.25" customHeight="1" x14ac:dyDescent="0.45">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row>
    <row r="460" spans="1:28" ht="14.25" customHeight="1" x14ac:dyDescent="0.45">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row>
    <row r="461" spans="1:28" ht="14.25" customHeight="1" x14ac:dyDescent="0.45">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row>
    <row r="462" spans="1:28" ht="14.25" customHeight="1" x14ac:dyDescent="0.45">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row>
    <row r="463" spans="1:28" ht="14.25" customHeight="1" x14ac:dyDescent="0.45">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row>
    <row r="464" spans="1:28" ht="14.25" customHeight="1" x14ac:dyDescent="0.45">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row>
    <row r="465" spans="1:28" ht="14.25" customHeight="1" x14ac:dyDescent="0.45">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row>
    <row r="466" spans="1:28" ht="14.25" customHeight="1" x14ac:dyDescent="0.45">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row>
    <row r="467" spans="1:28" ht="14.25" customHeight="1" x14ac:dyDescent="0.45">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row>
    <row r="468" spans="1:28" ht="14.25" customHeight="1" x14ac:dyDescent="0.45">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row>
    <row r="469" spans="1:28" ht="14.25" customHeight="1" x14ac:dyDescent="0.45">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row>
    <row r="470" spans="1:28" ht="14.25" customHeight="1" x14ac:dyDescent="0.45">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row>
    <row r="471" spans="1:28" ht="14.25" customHeight="1" x14ac:dyDescent="0.45">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row>
    <row r="472" spans="1:28" ht="14.25" customHeight="1" x14ac:dyDescent="0.45">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row>
    <row r="473" spans="1:28" ht="14.25" customHeight="1" x14ac:dyDescent="0.45">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row>
    <row r="474" spans="1:28" ht="14.25" customHeight="1" x14ac:dyDescent="0.45">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row>
    <row r="475" spans="1:28" ht="14.25" customHeight="1" x14ac:dyDescent="0.45">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row>
    <row r="476" spans="1:28" ht="14.25" customHeight="1" x14ac:dyDescent="0.45">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row>
    <row r="477" spans="1:28" ht="14.25" customHeight="1" x14ac:dyDescent="0.45">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row>
    <row r="478" spans="1:28" ht="14.25" customHeight="1" x14ac:dyDescent="0.45">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row>
    <row r="479" spans="1:28" ht="14.25" customHeight="1" x14ac:dyDescent="0.45">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row>
    <row r="480" spans="1:28" ht="14.25" customHeight="1" x14ac:dyDescent="0.45">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row>
    <row r="481" spans="1:28" ht="14.25" customHeight="1" x14ac:dyDescent="0.45">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row>
    <row r="482" spans="1:28" ht="14.25" customHeight="1" x14ac:dyDescent="0.45">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row>
    <row r="483" spans="1:28" ht="14.25" customHeight="1" x14ac:dyDescent="0.45">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row>
    <row r="484" spans="1:28" ht="14.25" customHeight="1" x14ac:dyDescent="0.45">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row>
    <row r="485" spans="1:28" ht="14.25" customHeight="1" x14ac:dyDescent="0.45">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row>
    <row r="486" spans="1:28" ht="14.25" customHeight="1" x14ac:dyDescent="0.45">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row>
    <row r="487" spans="1:28" ht="14.25" customHeight="1" x14ac:dyDescent="0.45">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row>
    <row r="488" spans="1:28" ht="14.25" customHeight="1" x14ac:dyDescent="0.45">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row>
    <row r="489" spans="1:28" ht="14.25" customHeight="1" x14ac:dyDescent="0.45">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row>
    <row r="490" spans="1:28" ht="14.25" customHeight="1" x14ac:dyDescent="0.45">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row>
    <row r="491" spans="1:28" ht="14.25" customHeight="1" x14ac:dyDescent="0.45">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row>
    <row r="492" spans="1:28" ht="14.25" customHeight="1" x14ac:dyDescent="0.45">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row>
    <row r="493" spans="1:28" ht="14.25" customHeight="1" x14ac:dyDescent="0.45">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row>
    <row r="494" spans="1:28" ht="14.25" customHeight="1" x14ac:dyDescent="0.45">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row>
    <row r="495" spans="1:28" ht="14.25" customHeight="1" x14ac:dyDescent="0.45">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row>
    <row r="496" spans="1:28" ht="14.25" customHeight="1" x14ac:dyDescent="0.45">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row>
    <row r="497" spans="1:28" ht="14.25" customHeight="1" x14ac:dyDescent="0.45">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row>
    <row r="498" spans="1:28" ht="14.25" customHeight="1" x14ac:dyDescent="0.45">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row>
    <row r="499" spans="1:28" ht="14.25" customHeight="1" x14ac:dyDescent="0.45">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row>
    <row r="500" spans="1:28" ht="14.25" customHeight="1" x14ac:dyDescent="0.45">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row>
    <row r="501" spans="1:28" ht="14.25" customHeight="1" x14ac:dyDescent="0.45">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row>
    <row r="502" spans="1:28" ht="14.25" customHeight="1" x14ac:dyDescent="0.45">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row>
    <row r="503" spans="1:28" ht="14.25" customHeight="1" x14ac:dyDescent="0.45">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row>
    <row r="504" spans="1:28" ht="14.25" customHeight="1" x14ac:dyDescent="0.45">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row>
    <row r="505" spans="1:28" ht="14.25" customHeight="1" x14ac:dyDescent="0.45">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row>
    <row r="506" spans="1:28" ht="14.25" customHeight="1" x14ac:dyDescent="0.45">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row>
    <row r="507" spans="1:28" ht="14.25" customHeight="1" x14ac:dyDescent="0.45">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row>
    <row r="508" spans="1:28" ht="14.25" customHeight="1" x14ac:dyDescent="0.45">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row>
    <row r="509" spans="1:28" ht="14.25" customHeight="1" x14ac:dyDescent="0.45">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row>
    <row r="510" spans="1:28" ht="14.25" customHeight="1" x14ac:dyDescent="0.45">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row>
    <row r="511" spans="1:28" ht="14.25" customHeight="1" x14ac:dyDescent="0.45">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row>
    <row r="512" spans="1:28" ht="14.25" customHeight="1" x14ac:dyDescent="0.45">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row>
    <row r="513" spans="1:28" ht="14.25" customHeight="1" x14ac:dyDescent="0.45">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row>
    <row r="514" spans="1:28" ht="14.25" customHeight="1" x14ac:dyDescent="0.45">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row>
    <row r="515" spans="1:28" ht="14.25" customHeight="1" x14ac:dyDescent="0.45">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row>
    <row r="516" spans="1:28" ht="14.25" customHeight="1" x14ac:dyDescent="0.45">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row>
    <row r="517" spans="1:28" ht="14.25" customHeight="1" x14ac:dyDescent="0.45">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row>
    <row r="518" spans="1:28" ht="14.25" customHeight="1" x14ac:dyDescent="0.45">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row>
    <row r="519" spans="1:28" ht="14.25" customHeight="1" x14ac:dyDescent="0.45">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row>
    <row r="520" spans="1:28" ht="14.25" customHeight="1" x14ac:dyDescent="0.45">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row>
    <row r="521" spans="1:28" ht="14.25" customHeight="1" x14ac:dyDescent="0.45">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row>
    <row r="522" spans="1:28" ht="14.25" customHeight="1" x14ac:dyDescent="0.45">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row>
    <row r="523" spans="1:28" ht="14.25" customHeight="1" x14ac:dyDescent="0.45">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row>
    <row r="524" spans="1:28" ht="14.25" customHeight="1" x14ac:dyDescent="0.45">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row>
    <row r="525" spans="1:28" ht="14.25" customHeight="1" x14ac:dyDescent="0.45">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row>
    <row r="526" spans="1:28" ht="14.25" customHeight="1" x14ac:dyDescent="0.45">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row>
    <row r="527" spans="1:28" ht="14.25" customHeight="1" x14ac:dyDescent="0.45">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row>
    <row r="528" spans="1:28" ht="14.25" customHeight="1" x14ac:dyDescent="0.45">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row>
    <row r="529" spans="1:28" ht="14.25" customHeight="1" x14ac:dyDescent="0.45">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row>
    <row r="530" spans="1:28" ht="14.25" customHeight="1" x14ac:dyDescent="0.45">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row>
    <row r="531" spans="1:28" ht="14.25" customHeight="1" x14ac:dyDescent="0.45">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row>
    <row r="532" spans="1:28" ht="14.25" customHeight="1" x14ac:dyDescent="0.45">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row>
    <row r="533" spans="1:28" ht="14.25" customHeight="1" x14ac:dyDescent="0.45">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row>
    <row r="534" spans="1:28" ht="14.25" customHeight="1" x14ac:dyDescent="0.45">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row>
    <row r="535" spans="1:28" ht="14.25" customHeight="1" x14ac:dyDescent="0.45">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row>
    <row r="536" spans="1:28" ht="14.25" customHeight="1" x14ac:dyDescent="0.45">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row>
    <row r="537" spans="1:28" ht="14.25" customHeight="1" x14ac:dyDescent="0.45">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row>
    <row r="538" spans="1:28" ht="14.25" customHeight="1" x14ac:dyDescent="0.45">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row>
    <row r="539" spans="1:28" ht="14.25" customHeight="1" x14ac:dyDescent="0.45">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row>
    <row r="540" spans="1:28" ht="14.25" customHeight="1" x14ac:dyDescent="0.45">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row>
    <row r="541" spans="1:28" ht="14.25" customHeight="1" x14ac:dyDescent="0.45">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row>
    <row r="542" spans="1:28" ht="14.25" customHeight="1" x14ac:dyDescent="0.45">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row>
    <row r="543" spans="1:28" ht="14.25" customHeight="1" x14ac:dyDescent="0.45">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row>
    <row r="544" spans="1:28" ht="14.25" customHeight="1" x14ac:dyDescent="0.45">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row>
    <row r="545" spans="1:28" ht="14.25" customHeight="1" x14ac:dyDescent="0.45">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row>
    <row r="546" spans="1:28" ht="14.25" customHeight="1" x14ac:dyDescent="0.45">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row>
    <row r="547" spans="1:28" ht="14.25" customHeight="1" x14ac:dyDescent="0.45">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row>
    <row r="548" spans="1:28" ht="14.25" customHeight="1" x14ac:dyDescent="0.45">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row>
    <row r="549" spans="1:28" ht="14.25" customHeight="1" x14ac:dyDescent="0.45">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row>
    <row r="550" spans="1:28" ht="14.25" customHeight="1" x14ac:dyDescent="0.45">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row>
    <row r="551" spans="1:28" ht="14.25" customHeight="1" x14ac:dyDescent="0.45">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row>
    <row r="552" spans="1:28" ht="14.25" customHeight="1" x14ac:dyDescent="0.45">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row>
    <row r="553" spans="1:28" ht="14.25" customHeight="1" x14ac:dyDescent="0.45">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row>
    <row r="554" spans="1:28" ht="14.25" customHeight="1" x14ac:dyDescent="0.45">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row>
    <row r="555" spans="1:28" ht="14.25" customHeight="1" x14ac:dyDescent="0.45">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row>
    <row r="556" spans="1:28" ht="14.25" customHeight="1" x14ac:dyDescent="0.45">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row>
    <row r="557" spans="1:28" ht="14.25" customHeight="1" x14ac:dyDescent="0.45">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row>
    <row r="558" spans="1:28" ht="14.25" customHeight="1" x14ac:dyDescent="0.45">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row>
    <row r="559" spans="1:28" ht="14.25" customHeight="1" x14ac:dyDescent="0.45">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row>
    <row r="560" spans="1:28" ht="14.25" customHeight="1" x14ac:dyDescent="0.45">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row>
    <row r="561" spans="1:28" ht="14.25" customHeight="1" x14ac:dyDescent="0.45">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row>
    <row r="562" spans="1:28" ht="14.25" customHeight="1" x14ac:dyDescent="0.45">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row>
    <row r="563" spans="1:28" ht="14.25" customHeight="1" x14ac:dyDescent="0.45">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row>
    <row r="564" spans="1:28" ht="14.25" customHeight="1" x14ac:dyDescent="0.45">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row>
    <row r="565" spans="1:28" ht="14.25" customHeight="1" x14ac:dyDescent="0.45">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row>
    <row r="566" spans="1:28" ht="14.25" customHeight="1" x14ac:dyDescent="0.45">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row>
    <row r="567" spans="1:28" ht="14.25" customHeight="1" x14ac:dyDescent="0.45">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row>
    <row r="568" spans="1:28" ht="14.25" customHeight="1" x14ac:dyDescent="0.45">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row>
    <row r="569" spans="1:28" ht="14.25" customHeight="1" x14ac:dyDescent="0.45">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row>
    <row r="570" spans="1:28" ht="14.25" customHeight="1" x14ac:dyDescent="0.45">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row>
    <row r="571" spans="1:28" ht="14.25" customHeight="1" x14ac:dyDescent="0.45">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row>
    <row r="572" spans="1:28" ht="14.25" customHeight="1" x14ac:dyDescent="0.45">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row>
    <row r="573" spans="1:28" ht="14.25" customHeight="1" x14ac:dyDescent="0.45">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row>
    <row r="574" spans="1:28" ht="14.25" customHeight="1" x14ac:dyDescent="0.45">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row>
    <row r="575" spans="1:28" ht="14.25" customHeight="1" x14ac:dyDescent="0.45">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row>
    <row r="576" spans="1:28" ht="14.25" customHeight="1" x14ac:dyDescent="0.45">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row>
    <row r="577" spans="1:28" ht="14.25" customHeight="1" x14ac:dyDescent="0.45">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row>
    <row r="578" spans="1:28" ht="14.25" customHeight="1" x14ac:dyDescent="0.45">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row>
    <row r="579" spans="1:28" ht="14.25" customHeight="1" x14ac:dyDescent="0.45">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row>
    <row r="580" spans="1:28" ht="14.25" customHeight="1" x14ac:dyDescent="0.45">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row>
    <row r="581" spans="1:28" ht="14.25" customHeight="1" x14ac:dyDescent="0.45">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row>
    <row r="582" spans="1:28" ht="14.25" customHeight="1" x14ac:dyDescent="0.45">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row>
    <row r="583" spans="1:28" ht="14.25" customHeight="1" x14ac:dyDescent="0.45">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row>
    <row r="584" spans="1:28" ht="14.25" customHeight="1" x14ac:dyDescent="0.45">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row>
    <row r="585" spans="1:28" ht="14.25" customHeight="1" x14ac:dyDescent="0.45">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row>
    <row r="586" spans="1:28" ht="14.25" customHeight="1" x14ac:dyDescent="0.45">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row>
    <row r="587" spans="1:28" ht="14.25" customHeight="1" x14ac:dyDescent="0.45">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row>
    <row r="588" spans="1:28" ht="14.25" customHeight="1" x14ac:dyDescent="0.45">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row>
    <row r="589" spans="1:28" ht="14.25" customHeight="1" x14ac:dyDescent="0.45">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row>
    <row r="590" spans="1:28" ht="14.25" customHeight="1" x14ac:dyDescent="0.45">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row>
    <row r="591" spans="1:28" ht="14.25" customHeight="1" x14ac:dyDescent="0.45">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row>
    <row r="592" spans="1:28" ht="14.25" customHeight="1" x14ac:dyDescent="0.45">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row>
    <row r="593" spans="1:28" ht="14.25" customHeight="1" x14ac:dyDescent="0.45">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row>
    <row r="594" spans="1:28" ht="14.25" customHeight="1" x14ac:dyDescent="0.45">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row>
    <row r="595" spans="1:28" ht="14.25" customHeight="1" x14ac:dyDescent="0.45">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row>
    <row r="596" spans="1:28" ht="14.25" customHeight="1" x14ac:dyDescent="0.45">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row>
    <row r="597" spans="1:28" ht="14.25" customHeight="1" x14ac:dyDescent="0.45">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row>
    <row r="598" spans="1:28" ht="14.25" customHeight="1" x14ac:dyDescent="0.45">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row>
    <row r="599" spans="1:28" ht="14.25" customHeight="1" x14ac:dyDescent="0.45">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row>
    <row r="600" spans="1:28" ht="14.25" customHeight="1" x14ac:dyDescent="0.45">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row>
    <row r="601" spans="1:28" ht="14.25" customHeight="1" x14ac:dyDescent="0.45">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row>
    <row r="602" spans="1:28" ht="14.25" customHeight="1" x14ac:dyDescent="0.45">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row>
    <row r="603" spans="1:28" ht="14.25" customHeight="1" x14ac:dyDescent="0.45">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row>
    <row r="604" spans="1:28" ht="14.25" customHeight="1" x14ac:dyDescent="0.45">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row>
    <row r="605" spans="1:28" ht="14.25" customHeight="1" x14ac:dyDescent="0.45">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row>
    <row r="606" spans="1:28" ht="14.25" customHeight="1" x14ac:dyDescent="0.45">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row>
    <row r="607" spans="1:28" ht="14.25" customHeight="1" x14ac:dyDescent="0.45">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row>
    <row r="608" spans="1:28" ht="14.25" customHeight="1" x14ac:dyDescent="0.45">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row>
    <row r="609" spans="1:28" ht="14.25" customHeight="1" x14ac:dyDescent="0.45">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row>
    <row r="610" spans="1:28" ht="14.25" customHeight="1" x14ac:dyDescent="0.45">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row>
    <row r="611" spans="1:28" ht="14.25" customHeight="1" x14ac:dyDescent="0.45">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row>
    <row r="612" spans="1:28" ht="14.25" customHeight="1" x14ac:dyDescent="0.45">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row>
    <row r="613" spans="1:28" ht="14.25" customHeight="1" x14ac:dyDescent="0.45">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row>
    <row r="614" spans="1:28" ht="14.25" customHeight="1" x14ac:dyDescent="0.45">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row>
    <row r="615" spans="1:28" ht="14.25" customHeight="1" x14ac:dyDescent="0.45">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row>
    <row r="616" spans="1:28" ht="14.25" customHeight="1" x14ac:dyDescent="0.45">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row>
    <row r="617" spans="1:28" ht="14.25" customHeight="1" x14ac:dyDescent="0.45">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row>
    <row r="618" spans="1:28" ht="14.25" customHeight="1" x14ac:dyDescent="0.45">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row>
    <row r="619" spans="1:28" ht="14.25" customHeight="1" x14ac:dyDescent="0.45">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row>
    <row r="620" spans="1:28" ht="14.25" customHeight="1" x14ac:dyDescent="0.45">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row>
    <row r="621" spans="1:28" ht="14.25" customHeight="1" x14ac:dyDescent="0.45">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row>
    <row r="622" spans="1:28" ht="14.25" customHeight="1" x14ac:dyDescent="0.45">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row>
    <row r="623" spans="1:28" ht="14.25" customHeight="1" x14ac:dyDescent="0.45">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row>
    <row r="624" spans="1:28" ht="14.25" customHeight="1" x14ac:dyDescent="0.45">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row>
    <row r="625" spans="1:28" ht="14.25" customHeight="1" x14ac:dyDescent="0.45">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row>
    <row r="626" spans="1:28" ht="14.25" customHeight="1" x14ac:dyDescent="0.45">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row>
    <row r="627" spans="1:28" ht="14.25" customHeight="1" x14ac:dyDescent="0.45">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row>
    <row r="628" spans="1:28" ht="14.25" customHeight="1" x14ac:dyDescent="0.45">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row>
    <row r="629" spans="1:28" ht="14.25" customHeight="1" x14ac:dyDescent="0.45">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row>
    <row r="630" spans="1:28" ht="14.25" customHeight="1" x14ac:dyDescent="0.45">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row>
    <row r="631" spans="1:28" ht="14.25" customHeight="1" x14ac:dyDescent="0.45">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row>
    <row r="632" spans="1:28" ht="14.25" customHeight="1" x14ac:dyDescent="0.45">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row>
    <row r="633" spans="1:28" ht="14.25" customHeight="1" x14ac:dyDescent="0.45">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row>
    <row r="634" spans="1:28" ht="14.25" customHeight="1" x14ac:dyDescent="0.45">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row>
    <row r="635" spans="1:28" ht="14.25" customHeight="1" x14ac:dyDescent="0.45">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row>
    <row r="636" spans="1:28" ht="14.25" customHeight="1" x14ac:dyDescent="0.45">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row>
    <row r="637" spans="1:28" ht="14.25" customHeight="1" x14ac:dyDescent="0.45">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row>
    <row r="638" spans="1:28" ht="14.25" customHeight="1" x14ac:dyDescent="0.45">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row>
    <row r="639" spans="1:28" ht="14.25" customHeight="1" x14ac:dyDescent="0.45">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row>
    <row r="640" spans="1:28" ht="14.25" customHeight="1" x14ac:dyDescent="0.45">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row>
    <row r="641" spans="1:28" ht="14.25" customHeight="1" x14ac:dyDescent="0.45">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row>
    <row r="642" spans="1:28" ht="14.25" customHeight="1" x14ac:dyDescent="0.45">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row>
    <row r="643" spans="1:28" ht="14.25" customHeight="1" x14ac:dyDescent="0.45">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row>
    <row r="644" spans="1:28" ht="14.25" customHeight="1" x14ac:dyDescent="0.45">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row>
    <row r="645" spans="1:28" ht="14.25" customHeight="1" x14ac:dyDescent="0.45">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row>
    <row r="646" spans="1:28" ht="14.25" customHeight="1" x14ac:dyDescent="0.45">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row>
    <row r="647" spans="1:28" ht="14.25" customHeight="1" x14ac:dyDescent="0.45">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row>
    <row r="648" spans="1:28" ht="14.25" customHeight="1" x14ac:dyDescent="0.45">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row>
    <row r="649" spans="1:28" ht="14.25" customHeight="1" x14ac:dyDescent="0.45">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row>
    <row r="650" spans="1:28" ht="14.25" customHeight="1" x14ac:dyDescent="0.45">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row>
    <row r="651" spans="1:28" ht="14.25" customHeight="1" x14ac:dyDescent="0.45">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row>
    <row r="652" spans="1:28" ht="14.25" customHeight="1" x14ac:dyDescent="0.45">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row>
    <row r="653" spans="1:28" ht="14.25" customHeight="1" x14ac:dyDescent="0.45">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row>
    <row r="654" spans="1:28" ht="14.25" customHeight="1" x14ac:dyDescent="0.45">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row>
    <row r="655" spans="1:28" ht="14.25" customHeight="1" x14ac:dyDescent="0.45">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row>
    <row r="656" spans="1:28" ht="14.25" customHeight="1" x14ac:dyDescent="0.45">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row>
    <row r="657" spans="1:28" ht="14.25" customHeight="1" x14ac:dyDescent="0.45">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row>
    <row r="658" spans="1:28" ht="14.25" customHeight="1" x14ac:dyDescent="0.45">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row>
    <row r="659" spans="1:28" ht="14.25" customHeight="1" x14ac:dyDescent="0.45">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row>
    <row r="660" spans="1:28" ht="14.25" customHeight="1" x14ac:dyDescent="0.45">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row>
    <row r="661" spans="1:28" ht="14.25" customHeight="1" x14ac:dyDescent="0.45">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row>
    <row r="662" spans="1:28" ht="14.25" customHeight="1" x14ac:dyDescent="0.45">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row>
    <row r="663" spans="1:28" ht="14.25" customHeight="1" x14ac:dyDescent="0.45">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row>
    <row r="664" spans="1:28" ht="14.25" customHeight="1" x14ac:dyDescent="0.45">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row>
    <row r="665" spans="1:28" ht="14.25" customHeight="1" x14ac:dyDescent="0.45">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row>
    <row r="666" spans="1:28" ht="14.25" customHeight="1" x14ac:dyDescent="0.45">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row>
    <row r="667" spans="1:28" ht="14.25" customHeight="1" x14ac:dyDescent="0.45">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row>
    <row r="668" spans="1:28" ht="14.25" customHeight="1" x14ac:dyDescent="0.45">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row>
    <row r="669" spans="1:28" ht="14.25" customHeight="1" x14ac:dyDescent="0.45">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row>
    <row r="670" spans="1:28" ht="14.25" customHeight="1" x14ac:dyDescent="0.45">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row>
    <row r="671" spans="1:28" ht="14.25" customHeight="1" x14ac:dyDescent="0.45">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row>
    <row r="672" spans="1:28" ht="14.25" customHeight="1" x14ac:dyDescent="0.45">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row>
    <row r="673" spans="1:28" ht="14.25" customHeight="1" x14ac:dyDescent="0.45">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row>
    <row r="674" spans="1:28" ht="14.25" customHeight="1" x14ac:dyDescent="0.45">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row>
    <row r="675" spans="1:28" ht="14.25" customHeight="1" x14ac:dyDescent="0.45">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row>
    <row r="676" spans="1:28" ht="14.25" customHeight="1" x14ac:dyDescent="0.45">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row>
    <row r="677" spans="1:28" ht="14.25" customHeight="1" x14ac:dyDescent="0.45">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row>
    <row r="678" spans="1:28" ht="14.25" customHeight="1" x14ac:dyDescent="0.45">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row>
    <row r="679" spans="1:28" ht="14.25" customHeight="1" x14ac:dyDescent="0.45">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row>
    <row r="680" spans="1:28" ht="14.25" customHeight="1" x14ac:dyDescent="0.45">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row>
    <row r="681" spans="1:28" ht="14.25" customHeight="1" x14ac:dyDescent="0.45">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row>
    <row r="682" spans="1:28" ht="14.25" customHeight="1" x14ac:dyDescent="0.45">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row>
    <row r="683" spans="1:28" ht="14.25" customHeight="1" x14ac:dyDescent="0.45">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row>
    <row r="684" spans="1:28" ht="14.25" customHeight="1" x14ac:dyDescent="0.45">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row>
    <row r="685" spans="1:28" ht="14.25" customHeight="1" x14ac:dyDescent="0.45">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row>
    <row r="686" spans="1:28" ht="14.25" customHeight="1" x14ac:dyDescent="0.45">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row>
    <row r="687" spans="1:28" ht="14.25" customHeight="1" x14ac:dyDescent="0.45">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row>
    <row r="688" spans="1:28" ht="14.25" customHeight="1" x14ac:dyDescent="0.45">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row>
    <row r="689" spans="1:28" ht="14.25" customHeight="1" x14ac:dyDescent="0.45">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row>
    <row r="690" spans="1:28" ht="14.25" customHeight="1" x14ac:dyDescent="0.45">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row>
    <row r="691" spans="1:28" ht="14.25" customHeight="1" x14ac:dyDescent="0.45">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row>
    <row r="692" spans="1:28" ht="14.25" customHeight="1" x14ac:dyDescent="0.45">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row>
    <row r="693" spans="1:28" ht="14.25" customHeight="1" x14ac:dyDescent="0.45">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row>
    <row r="694" spans="1:28" ht="14.25" customHeight="1" x14ac:dyDescent="0.45">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row>
    <row r="695" spans="1:28" ht="14.25" customHeight="1" x14ac:dyDescent="0.45">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row>
    <row r="696" spans="1:28" ht="14.25" customHeight="1" x14ac:dyDescent="0.45">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row>
    <row r="697" spans="1:28" ht="14.25" customHeight="1" x14ac:dyDescent="0.45">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row>
    <row r="698" spans="1:28" ht="14.25" customHeight="1" x14ac:dyDescent="0.45">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row>
    <row r="699" spans="1:28" ht="14.25" customHeight="1" x14ac:dyDescent="0.45">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row>
    <row r="700" spans="1:28" ht="14.25" customHeight="1" x14ac:dyDescent="0.45">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row>
    <row r="701" spans="1:28" ht="14.25" customHeight="1" x14ac:dyDescent="0.45">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row>
    <row r="702" spans="1:28" ht="14.25" customHeight="1" x14ac:dyDescent="0.45">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row>
    <row r="703" spans="1:28" ht="14.25" customHeight="1" x14ac:dyDescent="0.45">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row>
    <row r="704" spans="1:28" ht="14.25" customHeight="1" x14ac:dyDescent="0.45">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row>
    <row r="705" spans="1:28" ht="14.25" customHeight="1" x14ac:dyDescent="0.45">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row>
    <row r="706" spans="1:28" ht="14.25" customHeight="1" x14ac:dyDescent="0.45">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row>
    <row r="707" spans="1:28" ht="14.25" customHeight="1" x14ac:dyDescent="0.45">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row>
    <row r="708" spans="1:28" ht="14.25" customHeight="1" x14ac:dyDescent="0.45">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row>
    <row r="709" spans="1:28" ht="14.25" customHeight="1" x14ac:dyDescent="0.45">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row>
    <row r="710" spans="1:28" ht="14.25" customHeight="1" x14ac:dyDescent="0.45">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row>
    <row r="711" spans="1:28" ht="14.25" customHeight="1" x14ac:dyDescent="0.45">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row>
    <row r="712" spans="1:28" ht="14.25" customHeight="1" x14ac:dyDescent="0.45">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row>
    <row r="713" spans="1:28" ht="14.25" customHeight="1" x14ac:dyDescent="0.45">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row>
    <row r="714" spans="1:28" ht="14.25" customHeight="1" x14ac:dyDescent="0.45">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row>
    <row r="715" spans="1:28" ht="14.25" customHeight="1" x14ac:dyDescent="0.45">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row>
    <row r="716" spans="1:28" ht="14.25" customHeight="1" x14ac:dyDescent="0.45">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row>
    <row r="717" spans="1:28" ht="14.25" customHeight="1" x14ac:dyDescent="0.45">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row>
    <row r="718" spans="1:28" ht="14.25" customHeight="1" x14ac:dyDescent="0.45">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row>
    <row r="719" spans="1:28" ht="14.25" customHeight="1" x14ac:dyDescent="0.45">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row>
    <row r="720" spans="1:28" ht="14.25" customHeight="1" x14ac:dyDescent="0.45">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row>
    <row r="721" spans="1:28" ht="14.25" customHeight="1" x14ac:dyDescent="0.45">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row>
    <row r="722" spans="1:28" ht="14.25" customHeight="1" x14ac:dyDescent="0.45">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row>
    <row r="723" spans="1:28" ht="14.25" customHeight="1" x14ac:dyDescent="0.45">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row>
    <row r="724" spans="1:28" ht="14.25" customHeight="1" x14ac:dyDescent="0.45">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row>
    <row r="725" spans="1:28" ht="14.25" customHeight="1" x14ac:dyDescent="0.45">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row>
    <row r="726" spans="1:28" ht="14.25" customHeight="1" x14ac:dyDescent="0.45">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row>
    <row r="727" spans="1:28" ht="14.25" customHeight="1" x14ac:dyDescent="0.45">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row>
    <row r="728" spans="1:28" ht="14.25" customHeight="1" x14ac:dyDescent="0.45">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row>
    <row r="729" spans="1:28" ht="14.25" customHeight="1" x14ac:dyDescent="0.45">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row>
    <row r="730" spans="1:28" ht="14.25" customHeight="1" x14ac:dyDescent="0.45">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row>
    <row r="731" spans="1:28" ht="14.25" customHeight="1" x14ac:dyDescent="0.45">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row>
    <row r="732" spans="1:28" ht="14.25" customHeight="1" x14ac:dyDescent="0.45">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row>
    <row r="733" spans="1:28" ht="14.25" customHeight="1" x14ac:dyDescent="0.45">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row>
    <row r="734" spans="1:28" ht="14.25" customHeight="1" x14ac:dyDescent="0.45">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row>
    <row r="735" spans="1:28" ht="14.25" customHeight="1" x14ac:dyDescent="0.45">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row>
    <row r="736" spans="1:28" ht="14.25" customHeight="1" x14ac:dyDescent="0.45">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row>
    <row r="737" spans="1:28" ht="14.25" customHeight="1" x14ac:dyDescent="0.45">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row>
    <row r="738" spans="1:28" ht="14.25" customHeight="1" x14ac:dyDescent="0.45">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row>
    <row r="739" spans="1:28" ht="14.25" customHeight="1" x14ac:dyDescent="0.45">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row>
    <row r="740" spans="1:28" ht="14.25" customHeight="1" x14ac:dyDescent="0.45">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row>
    <row r="741" spans="1:28" ht="14.25" customHeight="1" x14ac:dyDescent="0.45">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row>
    <row r="742" spans="1:28" ht="14.25" customHeight="1" x14ac:dyDescent="0.45">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row>
    <row r="743" spans="1:28" ht="14.25" customHeight="1" x14ac:dyDescent="0.45">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row>
    <row r="744" spans="1:28" ht="14.25" customHeight="1" x14ac:dyDescent="0.45">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row>
    <row r="745" spans="1:28" ht="14.25" customHeight="1" x14ac:dyDescent="0.45">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row>
    <row r="746" spans="1:28" ht="14.25" customHeight="1" x14ac:dyDescent="0.45">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row>
    <row r="747" spans="1:28" ht="14.25" customHeight="1" x14ac:dyDescent="0.45">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row>
    <row r="748" spans="1:28" ht="14.25" customHeight="1" x14ac:dyDescent="0.45">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row>
    <row r="749" spans="1:28" ht="14.25" customHeight="1" x14ac:dyDescent="0.45">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row>
    <row r="750" spans="1:28" ht="14.25" customHeight="1" x14ac:dyDescent="0.45">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row>
    <row r="751" spans="1:28" ht="14.25" customHeight="1" x14ac:dyDescent="0.45">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row>
    <row r="752" spans="1:28" ht="14.25" customHeight="1" x14ac:dyDescent="0.45">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row>
    <row r="753" spans="1:28" ht="14.25" customHeight="1" x14ac:dyDescent="0.45">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row>
    <row r="754" spans="1:28" ht="14.25" customHeight="1" x14ac:dyDescent="0.45">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row>
    <row r="755" spans="1:28" ht="14.25" customHeight="1" x14ac:dyDescent="0.45">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row>
    <row r="756" spans="1:28" ht="14.25" customHeight="1" x14ac:dyDescent="0.45">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row>
    <row r="757" spans="1:28" ht="14.25" customHeight="1" x14ac:dyDescent="0.45">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row>
    <row r="758" spans="1:28" ht="14.25" customHeight="1" x14ac:dyDescent="0.45">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row>
    <row r="759" spans="1:28" ht="14.25" customHeight="1" x14ac:dyDescent="0.45">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row>
    <row r="760" spans="1:28" ht="14.25" customHeight="1" x14ac:dyDescent="0.45">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row>
    <row r="761" spans="1:28" ht="14.25" customHeight="1" x14ac:dyDescent="0.45">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c r="AA761" s="96"/>
      <c r="AB761" s="96"/>
    </row>
    <row r="762" spans="1:28" ht="14.25" customHeight="1" x14ac:dyDescent="0.45">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c r="AA762" s="96"/>
      <c r="AB762" s="96"/>
    </row>
    <row r="763" spans="1:28" ht="14.25" customHeight="1" x14ac:dyDescent="0.45">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row>
    <row r="764" spans="1:28" ht="14.25" customHeight="1" x14ac:dyDescent="0.45">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row>
    <row r="765" spans="1:28" ht="14.25" customHeight="1" x14ac:dyDescent="0.45">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row>
    <row r="766" spans="1:28" ht="14.25" customHeight="1" x14ac:dyDescent="0.45">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c r="AA766" s="96"/>
      <c r="AB766" s="96"/>
    </row>
    <row r="767" spans="1:28" ht="14.25" customHeight="1" x14ac:dyDescent="0.45">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c r="AA767" s="96"/>
      <c r="AB767" s="96"/>
    </row>
    <row r="768" spans="1:28" ht="14.25" customHeight="1" x14ac:dyDescent="0.45">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c r="AA768" s="96"/>
      <c r="AB768" s="96"/>
    </row>
    <row r="769" spans="1:28" ht="14.25" customHeight="1" x14ac:dyDescent="0.45">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c r="AA769" s="96"/>
      <c r="AB769" s="96"/>
    </row>
    <row r="770" spans="1:28" ht="14.25" customHeight="1" x14ac:dyDescent="0.45">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row>
    <row r="771" spans="1:28" ht="14.25" customHeight="1" x14ac:dyDescent="0.45">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c r="AA771" s="96"/>
      <c r="AB771" s="96"/>
    </row>
    <row r="772" spans="1:28" ht="14.25" customHeight="1" x14ac:dyDescent="0.45">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c r="AA772" s="96"/>
      <c r="AB772" s="96"/>
    </row>
    <row r="773" spans="1:28" ht="14.25" customHeight="1" x14ac:dyDescent="0.45">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c r="AA773" s="96"/>
      <c r="AB773" s="96"/>
    </row>
    <row r="774" spans="1:28" ht="14.25" customHeight="1" x14ac:dyDescent="0.45">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c r="AA774" s="96"/>
      <c r="AB774" s="96"/>
    </row>
    <row r="775" spans="1:28" ht="14.25" customHeight="1" x14ac:dyDescent="0.45">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c r="AA775" s="96"/>
      <c r="AB775" s="96"/>
    </row>
    <row r="776" spans="1:28" ht="14.25" customHeight="1" x14ac:dyDescent="0.45">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c r="AA776" s="96"/>
      <c r="AB776" s="96"/>
    </row>
    <row r="777" spans="1:28" ht="14.25" customHeight="1" x14ac:dyDescent="0.45">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c r="AA777" s="96"/>
      <c r="AB777" s="96"/>
    </row>
    <row r="778" spans="1:28" ht="14.25" customHeight="1" x14ac:dyDescent="0.45">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c r="AA778" s="96"/>
      <c r="AB778" s="96"/>
    </row>
    <row r="779" spans="1:28" ht="14.25" customHeight="1" x14ac:dyDescent="0.45">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c r="AA779" s="96"/>
      <c r="AB779" s="96"/>
    </row>
    <row r="780" spans="1:28" ht="14.25" customHeight="1" x14ac:dyDescent="0.45">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c r="AA780" s="96"/>
      <c r="AB780" s="96"/>
    </row>
    <row r="781" spans="1:28" ht="14.25" customHeight="1" x14ac:dyDescent="0.45">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c r="AA781" s="96"/>
      <c r="AB781" s="96"/>
    </row>
    <row r="782" spans="1:28" ht="14.25" customHeight="1" x14ac:dyDescent="0.45">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c r="AA782" s="96"/>
      <c r="AB782" s="96"/>
    </row>
    <row r="783" spans="1:28" ht="14.25" customHeight="1" x14ac:dyDescent="0.45">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c r="AA783" s="96"/>
      <c r="AB783" s="96"/>
    </row>
    <row r="784" spans="1:28" ht="14.25" customHeight="1" x14ac:dyDescent="0.45">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c r="AA784" s="96"/>
      <c r="AB784" s="96"/>
    </row>
    <row r="785" spans="1:28" ht="14.25" customHeight="1" x14ac:dyDescent="0.45">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c r="AA785" s="96"/>
      <c r="AB785" s="96"/>
    </row>
    <row r="786" spans="1:28" ht="14.25" customHeight="1" x14ac:dyDescent="0.45">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c r="AA786" s="96"/>
      <c r="AB786" s="96"/>
    </row>
    <row r="787" spans="1:28" ht="14.25" customHeight="1" x14ac:dyDescent="0.45">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c r="AA787" s="96"/>
      <c r="AB787" s="96"/>
    </row>
    <row r="788" spans="1:28" ht="14.25" customHeight="1" x14ac:dyDescent="0.45">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row>
    <row r="789" spans="1:28" ht="14.25" customHeight="1" x14ac:dyDescent="0.45">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c r="AA789" s="96"/>
      <c r="AB789" s="96"/>
    </row>
    <row r="790" spans="1:28" ht="14.25" customHeight="1" x14ac:dyDescent="0.45">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c r="AA790" s="96"/>
      <c r="AB790" s="96"/>
    </row>
    <row r="791" spans="1:28" ht="14.25" customHeight="1" x14ac:dyDescent="0.45">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c r="AA791" s="96"/>
      <c r="AB791" s="96"/>
    </row>
    <row r="792" spans="1:28" ht="14.25" customHeight="1" x14ac:dyDescent="0.45">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c r="AA792" s="96"/>
      <c r="AB792" s="96"/>
    </row>
    <row r="793" spans="1:28" ht="14.25" customHeight="1" x14ac:dyDescent="0.45">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c r="AA793" s="96"/>
      <c r="AB793" s="96"/>
    </row>
    <row r="794" spans="1:28" ht="14.25" customHeight="1" x14ac:dyDescent="0.45">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c r="AA794" s="96"/>
      <c r="AB794" s="96"/>
    </row>
    <row r="795" spans="1:28" ht="14.25" customHeight="1" x14ac:dyDescent="0.45">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c r="AA795" s="96"/>
      <c r="AB795" s="96"/>
    </row>
    <row r="796" spans="1:28" ht="14.25" customHeight="1" x14ac:dyDescent="0.45">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c r="AA796" s="96"/>
      <c r="AB796" s="96"/>
    </row>
    <row r="797" spans="1:28" ht="14.25" customHeight="1" x14ac:dyDescent="0.45">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c r="AA797" s="96"/>
      <c r="AB797" s="96"/>
    </row>
    <row r="798" spans="1:28" ht="14.25" customHeight="1" x14ac:dyDescent="0.45">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c r="AA798" s="96"/>
      <c r="AB798" s="96"/>
    </row>
    <row r="799" spans="1:28" ht="14.25" customHeight="1" x14ac:dyDescent="0.45">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c r="AA799" s="96"/>
      <c r="AB799" s="96"/>
    </row>
    <row r="800" spans="1:28" ht="14.25" customHeight="1" x14ac:dyDescent="0.45">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c r="AA800" s="96"/>
      <c r="AB800" s="96"/>
    </row>
    <row r="801" spans="1:28" ht="14.25" customHeight="1" x14ac:dyDescent="0.45">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c r="AA801" s="96"/>
      <c r="AB801" s="96"/>
    </row>
    <row r="802" spans="1:28" ht="14.25" customHeight="1" x14ac:dyDescent="0.45">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c r="AA802" s="96"/>
      <c r="AB802" s="96"/>
    </row>
    <row r="803" spans="1:28" ht="14.25" customHeight="1" x14ac:dyDescent="0.45">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c r="AA803" s="96"/>
      <c r="AB803" s="96"/>
    </row>
    <row r="804" spans="1:28" ht="14.25" customHeight="1" x14ac:dyDescent="0.45">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c r="AA804" s="96"/>
      <c r="AB804" s="96"/>
    </row>
    <row r="805" spans="1:28" ht="14.25" customHeight="1" x14ac:dyDescent="0.45">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c r="AA805" s="96"/>
      <c r="AB805" s="96"/>
    </row>
    <row r="806" spans="1:28" ht="14.25" customHeight="1" x14ac:dyDescent="0.45">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c r="AA806" s="96"/>
      <c r="AB806" s="96"/>
    </row>
    <row r="807" spans="1:28" ht="14.25" customHeight="1" x14ac:dyDescent="0.45">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c r="AA807" s="96"/>
      <c r="AB807" s="96"/>
    </row>
    <row r="808" spans="1:28" ht="14.25" customHeight="1" x14ac:dyDescent="0.45">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c r="AA808" s="96"/>
      <c r="AB808" s="96"/>
    </row>
    <row r="809" spans="1:28" ht="14.25" customHeight="1" x14ac:dyDescent="0.45">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c r="AA809" s="96"/>
      <c r="AB809" s="96"/>
    </row>
    <row r="810" spans="1:28" ht="14.25" customHeight="1" x14ac:dyDescent="0.45">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c r="AA810" s="96"/>
      <c r="AB810" s="96"/>
    </row>
    <row r="811" spans="1:28" ht="14.25" customHeight="1" x14ac:dyDescent="0.45">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c r="AA811" s="96"/>
      <c r="AB811" s="96"/>
    </row>
    <row r="812" spans="1:28" ht="14.25" customHeight="1" x14ac:dyDescent="0.45">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c r="AA812" s="96"/>
      <c r="AB812" s="96"/>
    </row>
    <row r="813" spans="1:28" ht="14.25" customHeight="1" x14ac:dyDescent="0.45">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c r="AA813" s="96"/>
      <c r="AB813" s="96"/>
    </row>
    <row r="814" spans="1:28" ht="14.25" customHeight="1" x14ac:dyDescent="0.45">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c r="AA814" s="96"/>
      <c r="AB814" s="96"/>
    </row>
    <row r="815" spans="1:28" ht="14.25" customHeight="1" x14ac:dyDescent="0.45">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c r="AA815" s="96"/>
      <c r="AB815" s="96"/>
    </row>
    <row r="816" spans="1:28" ht="14.25" customHeight="1" x14ac:dyDescent="0.45">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c r="AA816" s="96"/>
      <c r="AB816" s="96"/>
    </row>
    <row r="817" spans="1:28" ht="14.25" customHeight="1" x14ac:dyDescent="0.45">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c r="AA817" s="96"/>
      <c r="AB817" s="96"/>
    </row>
    <row r="818" spans="1:28" ht="14.25" customHeight="1" x14ac:dyDescent="0.45">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c r="AA818" s="96"/>
      <c r="AB818" s="96"/>
    </row>
    <row r="819" spans="1:28" ht="14.25" customHeight="1" x14ac:dyDescent="0.45">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c r="AA819" s="96"/>
      <c r="AB819" s="96"/>
    </row>
    <row r="820" spans="1:28" ht="14.25" customHeight="1" x14ac:dyDescent="0.45">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c r="AA820" s="96"/>
      <c r="AB820" s="96"/>
    </row>
    <row r="821" spans="1:28" ht="14.25" customHeight="1" x14ac:dyDescent="0.45">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c r="AA821" s="96"/>
      <c r="AB821" s="96"/>
    </row>
    <row r="822" spans="1:28" ht="14.25" customHeight="1" x14ac:dyDescent="0.45">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c r="AA822" s="96"/>
      <c r="AB822" s="96"/>
    </row>
    <row r="823" spans="1:28" ht="14.25" customHeight="1" x14ac:dyDescent="0.45">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c r="AA823" s="96"/>
      <c r="AB823" s="96"/>
    </row>
    <row r="824" spans="1:28" ht="14.25" customHeight="1" x14ac:dyDescent="0.45">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c r="AA824" s="96"/>
      <c r="AB824" s="96"/>
    </row>
    <row r="825" spans="1:28" ht="14.25" customHeight="1" x14ac:dyDescent="0.45">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c r="AA825" s="96"/>
      <c r="AB825" s="96"/>
    </row>
    <row r="826" spans="1:28" ht="14.25" customHeight="1" x14ac:dyDescent="0.45">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c r="AA826" s="96"/>
      <c r="AB826" s="96"/>
    </row>
    <row r="827" spans="1:28" ht="14.25" customHeight="1" x14ac:dyDescent="0.45">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c r="AA827" s="96"/>
      <c r="AB827" s="96"/>
    </row>
    <row r="828" spans="1:28" ht="14.25" customHeight="1" x14ac:dyDescent="0.45">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c r="AA828" s="96"/>
      <c r="AB828" s="96"/>
    </row>
    <row r="829" spans="1:28" ht="14.25" customHeight="1" x14ac:dyDescent="0.45">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c r="AA829" s="96"/>
      <c r="AB829" s="96"/>
    </row>
    <row r="830" spans="1:28" ht="14.25" customHeight="1" x14ac:dyDescent="0.45">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c r="AA830" s="96"/>
      <c r="AB830" s="96"/>
    </row>
    <row r="831" spans="1:28" ht="14.25" customHeight="1" x14ac:dyDescent="0.45">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c r="AA831" s="96"/>
      <c r="AB831" s="96"/>
    </row>
    <row r="832" spans="1:28" ht="14.25" customHeight="1" x14ac:dyDescent="0.45">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c r="AA832" s="96"/>
      <c r="AB832" s="96"/>
    </row>
    <row r="833" spans="1:28" ht="14.25" customHeight="1" x14ac:dyDescent="0.45">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c r="AA833" s="96"/>
      <c r="AB833" s="96"/>
    </row>
    <row r="834" spans="1:28" ht="14.25" customHeight="1" x14ac:dyDescent="0.45">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c r="AA834" s="96"/>
      <c r="AB834" s="96"/>
    </row>
    <row r="835" spans="1:28" ht="14.25" customHeight="1" x14ac:dyDescent="0.45">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c r="AA835" s="96"/>
      <c r="AB835" s="96"/>
    </row>
    <row r="836" spans="1:28" ht="14.25" customHeight="1" x14ac:dyDescent="0.45">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c r="AA836" s="96"/>
      <c r="AB836" s="96"/>
    </row>
    <row r="837" spans="1:28" ht="14.25" customHeight="1" x14ac:dyDescent="0.45">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c r="AA837" s="96"/>
      <c r="AB837" s="96"/>
    </row>
    <row r="838" spans="1:28" ht="14.25" customHeight="1" x14ac:dyDescent="0.45">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c r="AA838" s="96"/>
      <c r="AB838" s="96"/>
    </row>
    <row r="839" spans="1:28" ht="14.25" customHeight="1" x14ac:dyDescent="0.45">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c r="AA839" s="96"/>
      <c r="AB839" s="96"/>
    </row>
    <row r="840" spans="1:28" ht="14.25" customHeight="1" x14ac:dyDescent="0.45">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c r="AA840" s="96"/>
      <c r="AB840" s="96"/>
    </row>
    <row r="841" spans="1:28" ht="14.25" customHeight="1" x14ac:dyDescent="0.45">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c r="AA841" s="96"/>
      <c r="AB841" s="96"/>
    </row>
    <row r="842" spans="1:28" ht="14.25" customHeight="1" x14ac:dyDescent="0.45">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c r="AA842" s="96"/>
      <c r="AB842" s="96"/>
    </row>
    <row r="843" spans="1:28" ht="14.25" customHeight="1" x14ac:dyDescent="0.45">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c r="AA843" s="96"/>
      <c r="AB843" s="96"/>
    </row>
    <row r="844" spans="1:28" ht="14.25" customHeight="1" x14ac:dyDescent="0.45">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c r="AA844" s="96"/>
      <c r="AB844" s="96"/>
    </row>
    <row r="845" spans="1:28" ht="14.25" customHeight="1" x14ac:dyDescent="0.45">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c r="AA845" s="96"/>
      <c r="AB845" s="96"/>
    </row>
    <row r="846" spans="1:28" ht="14.25" customHeight="1" x14ac:dyDescent="0.45">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c r="AA846" s="96"/>
      <c r="AB846" s="96"/>
    </row>
    <row r="847" spans="1:28" ht="14.25" customHeight="1" x14ac:dyDescent="0.45">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c r="AA847" s="96"/>
      <c r="AB847" s="96"/>
    </row>
    <row r="848" spans="1:28" ht="14.25" customHeight="1" x14ac:dyDescent="0.45">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c r="AA848" s="96"/>
      <c r="AB848" s="96"/>
    </row>
    <row r="849" spans="1:28" ht="14.25" customHeight="1" x14ac:dyDescent="0.45">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c r="AA849" s="96"/>
      <c r="AB849" s="96"/>
    </row>
    <row r="850" spans="1:28" ht="14.25" customHeight="1" x14ac:dyDescent="0.45">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c r="AA850" s="96"/>
      <c r="AB850" s="96"/>
    </row>
    <row r="851" spans="1:28" ht="14.25" customHeight="1" x14ac:dyDescent="0.45">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c r="AA851" s="96"/>
      <c r="AB851" s="96"/>
    </row>
    <row r="852" spans="1:28" ht="14.25" customHeight="1" x14ac:dyDescent="0.45">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c r="AA852" s="96"/>
      <c r="AB852" s="96"/>
    </row>
    <row r="853" spans="1:28" ht="14.25" customHeight="1" x14ac:dyDescent="0.45">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c r="AA853" s="96"/>
      <c r="AB853" s="96"/>
    </row>
    <row r="854" spans="1:28" ht="14.25" customHeight="1" x14ac:dyDescent="0.45">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c r="AA854" s="96"/>
      <c r="AB854" s="96"/>
    </row>
    <row r="855" spans="1:28" ht="14.25" customHeight="1" x14ac:dyDescent="0.45">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c r="AA855" s="96"/>
      <c r="AB855" s="96"/>
    </row>
    <row r="856" spans="1:28" ht="14.25" customHeight="1" x14ac:dyDescent="0.45">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c r="AA856" s="96"/>
      <c r="AB856" s="96"/>
    </row>
    <row r="857" spans="1:28" ht="14.25" customHeight="1" x14ac:dyDescent="0.45">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c r="AA857" s="96"/>
      <c r="AB857" s="96"/>
    </row>
    <row r="858" spans="1:28" ht="14.25" customHeight="1" x14ac:dyDescent="0.45">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c r="AA858" s="96"/>
      <c r="AB858" s="96"/>
    </row>
    <row r="859" spans="1:28" ht="14.25" customHeight="1" x14ac:dyDescent="0.45">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c r="AA859" s="96"/>
      <c r="AB859" s="96"/>
    </row>
    <row r="860" spans="1:28" ht="14.25" customHeight="1" x14ac:dyDescent="0.45">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c r="AA860" s="96"/>
      <c r="AB860" s="96"/>
    </row>
    <row r="861" spans="1:28" ht="14.25" customHeight="1" x14ac:dyDescent="0.45">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c r="AA861" s="96"/>
      <c r="AB861" s="96"/>
    </row>
    <row r="862" spans="1:28" ht="14.25" customHeight="1" x14ac:dyDescent="0.45">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c r="AA862" s="96"/>
      <c r="AB862" s="96"/>
    </row>
    <row r="863" spans="1:28" ht="14.25" customHeight="1" x14ac:dyDescent="0.45">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c r="AA863" s="96"/>
      <c r="AB863" s="96"/>
    </row>
    <row r="864" spans="1:28" ht="14.25" customHeight="1" x14ac:dyDescent="0.45">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c r="AA864" s="96"/>
      <c r="AB864" s="96"/>
    </row>
    <row r="865" spans="1:28" ht="14.25" customHeight="1" x14ac:dyDescent="0.45">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c r="AA865" s="96"/>
      <c r="AB865" s="96"/>
    </row>
    <row r="866" spans="1:28" ht="14.25" customHeight="1" x14ac:dyDescent="0.45">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c r="AA866" s="96"/>
      <c r="AB866" s="96"/>
    </row>
    <row r="867" spans="1:28" ht="14.25" customHeight="1" x14ac:dyDescent="0.45">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c r="AA867" s="96"/>
      <c r="AB867" s="96"/>
    </row>
    <row r="868" spans="1:28" ht="14.25" customHeight="1" x14ac:dyDescent="0.45">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c r="AA868" s="96"/>
      <c r="AB868" s="96"/>
    </row>
    <row r="869" spans="1:28" ht="14.25" customHeight="1" x14ac:dyDescent="0.45">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c r="AA869" s="96"/>
      <c r="AB869" s="96"/>
    </row>
    <row r="870" spans="1:28" ht="14.25" customHeight="1" x14ac:dyDescent="0.45">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c r="AA870" s="96"/>
      <c r="AB870" s="96"/>
    </row>
    <row r="871" spans="1:28" ht="14.25" customHeight="1" x14ac:dyDescent="0.45">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c r="AA871" s="96"/>
      <c r="AB871" s="96"/>
    </row>
    <row r="872" spans="1:28" ht="14.25" customHeight="1" x14ac:dyDescent="0.45">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c r="AA872" s="96"/>
      <c r="AB872" s="96"/>
    </row>
    <row r="873" spans="1:28" ht="14.25" customHeight="1" x14ac:dyDescent="0.45">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c r="AA873" s="96"/>
      <c r="AB873" s="96"/>
    </row>
    <row r="874" spans="1:28" ht="14.25" customHeight="1" x14ac:dyDescent="0.45">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c r="AA874" s="96"/>
      <c r="AB874" s="96"/>
    </row>
    <row r="875" spans="1:28" ht="14.25" customHeight="1" x14ac:dyDescent="0.45">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c r="AA875" s="96"/>
      <c r="AB875" s="96"/>
    </row>
    <row r="876" spans="1:28" ht="14.25" customHeight="1" x14ac:dyDescent="0.45">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c r="AA876" s="96"/>
      <c r="AB876" s="96"/>
    </row>
    <row r="877" spans="1:28" ht="14.25" customHeight="1" x14ac:dyDescent="0.45">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c r="AA877" s="96"/>
      <c r="AB877" s="96"/>
    </row>
    <row r="878" spans="1:28" ht="14.25" customHeight="1" x14ac:dyDescent="0.45">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c r="AA878" s="96"/>
      <c r="AB878" s="96"/>
    </row>
    <row r="879" spans="1:28" ht="14.25" customHeight="1" x14ac:dyDescent="0.45">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c r="AA879" s="96"/>
      <c r="AB879" s="96"/>
    </row>
    <row r="880" spans="1:28" ht="14.25" customHeight="1" x14ac:dyDescent="0.45">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c r="AA880" s="96"/>
      <c r="AB880" s="96"/>
    </row>
    <row r="881" spans="1:28" ht="14.25" customHeight="1" x14ac:dyDescent="0.45">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c r="AA881" s="96"/>
      <c r="AB881" s="96"/>
    </row>
    <row r="882" spans="1:28" ht="14.25" customHeight="1" x14ac:dyDescent="0.45">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c r="AA882" s="96"/>
      <c r="AB882" s="96"/>
    </row>
    <row r="883" spans="1:28" ht="14.25" customHeight="1" x14ac:dyDescent="0.45">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c r="AA883" s="96"/>
      <c r="AB883" s="96"/>
    </row>
    <row r="884" spans="1:28" ht="14.25" customHeight="1" x14ac:dyDescent="0.45">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c r="AA884" s="96"/>
      <c r="AB884" s="96"/>
    </row>
    <row r="885" spans="1:28" ht="14.25" customHeight="1" x14ac:dyDescent="0.45">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c r="AA885" s="96"/>
      <c r="AB885" s="96"/>
    </row>
    <row r="886" spans="1:28" ht="14.25" customHeight="1" x14ac:dyDescent="0.45">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c r="AA886" s="96"/>
      <c r="AB886" s="96"/>
    </row>
    <row r="887" spans="1:28" ht="14.25" customHeight="1" x14ac:dyDescent="0.45">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c r="AA887" s="96"/>
      <c r="AB887" s="96"/>
    </row>
    <row r="888" spans="1:28" ht="14.25" customHeight="1" x14ac:dyDescent="0.45">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c r="AA888" s="96"/>
      <c r="AB888" s="96"/>
    </row>
    <row r="889" spans="1:28" ht="14.25" customHeight="1" x14ac:dyDescent="0.45">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c r="AA889" s="96"/>
      <c r="AB889" s="96"/>
    </row>
    <row r="890" spans="1:28" ht="14.25" customHeight="1" x14ac:dyDescent="0.45">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c r="AA890" s="96"/>
      <c r="AB890" s="96"/>
    </row>
    <row r="891" spans="1:28" ht="14.25" customHeight="1" x14ac:dyDescent="0.45">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c r="AA891" s="96"/>
      <c r="AB891" s="96"/>
    </row>
    <row r="892" spans="1:28" ht="14.25" customHeight="1" x14ac:dyDescent="0.45">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c r="AA892" s="96"/>
      <c r="AB892" s="96"/>
    </row>
    <row r="893" spans="1:28" ht="14.25" customHeight="1" x14ac:dyDescent="0.45">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c r="AA893" s="96"/>
      <c r="AB893" s="96"/>
    </row>
    <row r="894" spans="1:28" ht="14.25" customHeight="1" x14ac:dyDescent="0.45">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c r="AA894" s="96"/>
      <c r="AB894" s="96"/>
    </row>
    <row r="895" spans="1:28" ht="14.25" customHeight="1" x14ac:dyDescent="0.45">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c r="AA895" s="96"/>
      <c r="AB895" s="96"/>
    </row>
    <row r="896" spans="1:28" ht="14.25" customHeight="1" x14ac:dyDescent="0.45">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c r="AA896" s="96"/>
      <c r="AB896" s="96"/>
    </row>
    <row r="897" spans="1:28" ht="14.25" customHeight="1" x14ac:dyDescent="0.45">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c r="AA897" s="96"/>
      <c r="AB897" s="96"/>
    </row>
    <row r="898" spans="1:28" ht="14.25" customHeight="1" x14ac:dyDescent="0.45">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c r="AA898" s="96"/>
      <c r="AB898" s="96"/>
    </row>
    <row r="899" spans="1:28" ht="14.25" customHeight="1" x14ac:dyDescent="0.45">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c r="AA899" s="96"/>
      <c r="AB899" s="96"/>
    </row>
    <row r="900" spans="1:28" ht="14.25" customHeight="1" x14ac:dyDescent="0.45">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c r="AA900" s="96"/>
      <c r="AB900" s="96"/>
    </row>
    <row r="901" spans="1:28" ht="14.25" customHeight="1" x14ac:dyDescent="0.45">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c r="AA901" s="96"/>
      <c r="AB901" s="96"/>
    </row>
    <row r="902" spans="1:28" ht="14.25" customHeight="1" x14ac:dyDescent="0.45">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c r="AA902" s="96"/>
      <c r="AB902" s="96"/>
    </row>
    <row r="903" spans="1:28" ht="14.25" customHeight="1" x14ac:dyDescent="0.45">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c r="AA903" s="96"/>
      <c r="AB903" s="96"/>
    </row>
    <row r="904" spans="1:28" ht="14.25" customHeight="1" x14ac:dyDescent="0.45">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c r="AA904" s="96"/>
      <c r="AB904" s="96"/>
    </row>
    <row r="905" spans="1:28" ht="14.25" customHeight="1" x14ac:dyDescent="0.45">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c r="AA905" s="96"/>
      <c r="AB905" s="96"/>
    </row>
    <row r="906" spans="1:28" ht="14.25" customHeight="1" x14ac:dyDescent="0.45">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c r="AA906" s="96"/>
      <c r="AB906" s="96"/>
    </row>
    <row r="907" spans="1:28" ht="14.25" customHeight="1" x14ac:dyDescent="0.45">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c r="AA907" s="96"/>
      <c r="AB907" s="96"/>
    </row>
    <row r="908" spans="1:28" ht="14.25" customHeight="1" x14ac:dyDescent="0.45">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c r="AA908" s="96"/>
      <c r="AB908" s="96"/>
    </row>
    <row r="909" spans="1:28" ht="14.25" customHeight="1" x14ac:dyDescent="0.45">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c r="AA909" s="96"/>
      <c r="AB909" s="96"/>
    </row>
    <row r="910" spans="1:28" ht="14.25" customHeight="1" x14ac:dyDescent="0.45">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c r="AA910" s="96"/>
      <c r="AB910" s="96"/>
    </row>
    <row r="911" spans="1:28" ht="14.25" customHeight="1" x14ac:dyDescent="0.45">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c r="AA911" s="96"/>
      <c r="AB911" s="96"/>
    </row>
    <row r="912" spans="1:28" ht="14.25" customHeight="1" x14ac:dyDescent="0.45">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c r="AA912" s="96"/>
      <c r="AB912" s="96"/>
    </row>
    <row r="913" spans="1:28" ht="14.25" customHeight="1" x14ac:dyDescent="0.45">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c r="AA913" s="96"/>
      <c r="AB913" s="96"/>
    </row>
    <row r="914" spans="1:28" ht="14.25" customHeight="1" x14ac:dyDescent="0.45">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c r="AA914" s="96"/>
      <c r="AB914" s="96"/>
    </row>
    <row r="915" spans="1:28" ht="14.25" customHeight="1" x14ac:dyDescent="0.45">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c r="AA915" s="96"/>
      <c r="AB915" s="96"/>
    </row>
    <row r="916" spans="1:28" ht="14.25" customHeight="1" x14ac:dyDescent="0.45">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c r="AA916" s="96"/>
      <c r="AB916" s="96"/>
    </row>
    <row r="917" spans="1:28" ht="14.25" customHeight="1" x14ac:dyDescent="0.45">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c r="AA917" s="96"/>
      <c r="AB917" s="96"/>
    </row>
    <row r="918" spans="1:28" ht="14.25" customHeight="1" x14ac:dyDescent="0.45">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c r="AA918" s="96"/>
      <c r="AB918" s="96"/>
    </row>
    <row r="919" spans="1:28" ht="14.25" customHeight="1" x14ac:dyDescent="0.45">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c r="AA919" s="96"/>
      <c r="AB919" s="96"/>
    </row>
    <row r="920" spans="1:28" ht="14.25" customHeight="1" x14ac:dyDescent="0.45">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c r="AA920" s="96"/>
      <c r="AB920" s="96"/>
    </row>
    <row r="921" spans="1:28" ht="14.25" customHeight="1" x14ac:dyDescent="0.45">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c r="AA921" s="96"/>
      <c r="AB921" s="96"/>
    </row>
    <row r="922" spans="1:28" ht="14.25" customHeight="1" x14ac:dyDescent="0.45">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c r="AA922" s="96"/>
      <c r="AB922" s="96"/>
    </row>
    <row r="923" spans="1:28" ht="14.25" customHeight="1" x14ac:dyDescent="0.45">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c r="AA923" s="96"/>
      <c r="AB923" s="96"/>
    </row>
    <row r="924" spans="1:28" ht="14.25" customHeight="1" x14ac:dyDescent="0.45">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c r="AA924" s="96"/>
      <c r="AB924" s="96"/>
    </row>
    <row r="925" spans="1:28" ht="14.25" customHeight="1" x14ac:dyDescent="0.45">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c r="AA925" s="96"/>
      <c r="AB925" s="96"/>
    </row>
    <row r="926" spans="1:28" ht="14.25" customHeight="1" x14ac:dyDescent="0.45">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c r="AA926" s="96"/>
      <c r="AB926" s="96"/>
    </row>
    <row r="927" spans="1:28" ht="14.25" customHeight="1" x14ac:dyDescent="0.45">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c r="AA927" s="96"/>
      <c r="AB927" s="96"/>
    </row>
    <row r="928" spans="1:28" ht="14.25" customHeight="1" x14ac:dyDescent="0.45">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c r="AA928" s="96"/>
      <c r="AB928" s="96"/>
    </row>
    <row r="929" spans="1:28" ht="14.25" customHeight="1" x14ac:dyDescent="0.45">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c r="AA929" s="96"/>
      <c r="AB929" s="96"/>
    </row>
    <row r="930" spans="1:28" ht="14.25" customHeight="1" x14ac:dyDescent="0.45">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c r="AA930" s="96"/>
      <c r="AB930" s="96"/>
    </row>
    <row r="931" spans="1:28" ht="14.25" customHeight="1" x14ac:dyDescent="0.45">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c r="AA931" s="96"/>
      <c r="AB931" s="96"/>
    </row>
    <row r="932" spans="1:28" ht="14.25" customHeight="1" x14ac:dyDescent="0.45">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c r="AA932" s="96"/>
      <c r="AB932" s="96"/>
    </row>
    <row r="933" spans="1:28" ht="14.25" customHeight="1" x14ac:dyDescent="0.45">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c r="AA933" s="96"/>
      <c r="AB933" s="96"/>
    </row>
    <row r="934" spans="1:28" ht="14.25" customHeight="1" x14ac:dyDescent="0.45">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c r="AA934" s="96"/>
      <c r="AB934" s="96"/>
    </row>
    <row r="935" spans="1:28" ht="14.25" customHeight="1" x14ac:dyDescent="0.45">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c r="AA935" s="96"/>
      <c r="AB935" s="96"/>
    </row>
    <row r="936" spans="1:28" ht="14.25" customHeight="1" x14ac:dyDescent="0.45">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c r="AA936" s="96"/>
      <c r="AB936" s="96"/>
    </row>
    <row r="937" spans="1:28" ht="14.25" customHeight="1" x14ac:dyDescent="0.45">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c r="AA937" s="96"/>
      <c r="AB937" s="96"/>
    </row>
    <row r="938" spans="1:28" ht="14.25" customHeight="1" x14ac:dyDescent="0.45">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c r="AA938" s="96"/>
      <c r="AB938" s="96"/>
    </row>
    <row r="939" spans="1:28" ht="14.25" customHeight="1" x14ac:dyDescent="0.45">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c r="AA939" s="96"/>
      <c r="AB939" s="96"/>
    </row>
    <row r="940" spans="1:28" ht="14.25" customHeight="1" x14ac:dyDescent="0.45">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c r="AA940" s="96"/>
      <c r="AB940" s="96"/>
    </row>
    <row r="941" spans="1:28" ht="14.25" customHeight="1" x14ac:dyDescent="0.45">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c r="AA941" s="96"/>
      <c r="AB941" s="96"/>
    </row>
    <row r="942" spans="1:28" ht="14.25" customHeight="1" x14ac:dyDescent="0.45">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c r="AA942" s="96"/>
      <c r="AB942" s="96"/>
    </row>
    <row r="943" spans="1:28" ht="14.25" customHeight="1" x14ac:dyDescent="0.45">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c r="AA943" s="96"/>
      <c r="AB943" s="96"/>
    </row>
    <row r="944" spans="1:28" ht="14.25" customHeight="1" x14ac:dyDescent="0.45">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c r="AA944" s="96"/>
      <c r="AB944" s="96"/>
    </row>
    <row r="945" spans="1:28" ht="14.25" customHeight="1" x14ac:dyDescent="0.45">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c r="AA945" s="96"/>
      <c r="AB945" s="96"/>
    </row>
    <row r="946" spans="1:28" ht="14.25" customHeight="1" x14ac:dyDescent="0.45">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c r="AA946" s="96"/>
      <c r="AB946" s="96"/>
    </row>
    <row r="947" spans="1:28" ht="14.25" customHeight="1" x14ac:dyDescent="0.45">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c r="AA947" s="96"/>
      <c r="AB947" s="96"/>
    </row>
    <row r="948" spans="1:28" ht="14.25" customHeight="1" x14ac:dyDescent="0.45">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c r="AA948" s="96"/>
      <c r="AB948" s="96"/>
    </row>
    <row r="949" spans="1:28" ht="14.25" customHeight="1" x14ac:dyDescent="0.45">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c r="AA949" s="96"/>
      <c r="AB949" s="96"/>
    </row>
    <row r="950" spans="1:28" ht="14.25" customHeight="1" x14ac:dyDescent="0.45">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c r="AA950" s="96"/>
      <c r="AB950" s="96"/>
    </row>
    <row r="951" spans="1:28" ht="14.25" customHeight="1" x14ac:dyDescent="0.45">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c r="AA951" s="96"/>
      <c r="AB951" s="96"/>
    </row>
    <row r="952" spans="1:28" ht="14.25" customHeight="1" x14ac:dyDescent="0.45">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c r="AA952" s="96"/>
      <c r="AB952" s="96"/>
    </row>
    <row r="953" spans="1:28" ht="14.25" customHeight="1" x14ac:dyDescent="0.45">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c r="AA953" s="96"/>
      <c r="AB953" s="96"/>
    </row>
    <row r="954" spans="1:28" ht="14.25" customHeight="1" x14ac:dyDescent="0.45">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c r="AA954" s="96"/>
      <c r="AB954" s="96"/>
    </row>
    <row r="955" spans="1:28" ht="14.25" customHeight="1" x14ac:dyDescent="0.45">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c r="AA955" s="96"/>
      <c r="AB955" s="96"/>
    </row>
    <row r="956" spans="1:28" ht="14.25" customHeight="1" x14ac:dyDescent="0.45">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c r="AA956" s="96"/>
      <c r="AB956" s="96"/>
    </row>
    <row r="957" spans="1:28" ht="14.25" customHeight="1" x14ac:dyDescent="0.45">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c r="AA957" s="96"/>
      <c r="AB957" s="96"/>
    </row>
    <row r="958" spans="1:28" ht="14.25" customHeight="1" x14ac:dyDescent="0.45">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c r="AA958" s="96"/>
      <c r="AB958" s="96"/>
    </row>
    <row r="959" spans="1:28" ht="14.25" customHeight="1" x14ac:dyDescent="0.45">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c r="AA959" s="96"/>
      <c r="AB959" s="96"/>
    </row>
    <row r="960" spans="1:28" ht="14.25" customHeight="1" x14ac:dyDescent="0.45">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c r="AA960" s="96"/>
      <c r="AB960" s="96"/>
    </row>
    <row r="961" spans="1:28" ht="14.25" customHeight="1" x14ac:dyDescent="0.45">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c r="AA961" s="96"/>
      <c r="AB961" s="96"/>
    </row>
    <row r="962" spans="1:28" ht="14.25" customHeight="1" x14ac:dyDescent="0.45">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c r="AA962" s="96"/>
      <c r="AB962" s="96"/>
    </row>
    <row r="963" spans="1:28" ht="14.25" customHeight="1" x14ac:dyDescent="0.45">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c r="AA963" s="96"/>
      <c r="AB963" s="96"/>
    </row>
    <row r="964" spans="1:28" ht="14.25" customHeight="1" x14ac:dyDescent="0.45">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c r="AA964" s="96"/>
      <c r="AB964" s="96"/>
    </row>
    <row r="965" spans="1:28" ht="14.25" customHeight="1" x14ac:dyDescent="0.45">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c r="AA965" s="96"/>
      <c r="AB965" s="96"/>
    </row>
    <row r="966" spans="1:28" ht="14.25" customHeight="1" x14ac:dyDescent="0.45">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c r="AA966" s="96"/>
      <c r="AB966" s="96"/>
    </row>
    <row r="967" spans="1:28" ht="14.25" customHeight="1" x14ac:dyDescent="0.45">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c r="AA967" s="96"/>
      <c r="AB967" s="96"/>
    </row>
    <row r="968" spans="1:28" ht="14.25" customHeight="1" x14ac:dyDescent="0.45">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c r="AA968" s="96"/>
      <c r="AB968" s="96"/>
    </row>
    <row r="969" spans="1:28" ht="14.25" customHeight="1" x14ac:dyDescent="0.45">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c r="AA969" s="96"/>
      <c r="AB969" s="96"/>
    </row>
    <row r="970" spans="1:28" ht="14.25" customHeight="1" x14ac:dyDescent="0.45">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c r="AA970" s="96"/>
      <c r="AB970" s="96"/>
    </row>
    <row r="971" spans="1:28" ht="14.25" customHeight="1" x14ac:dyDescent="0.45">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c r="AA971" s="96"/>
      <c r="AB971" s="96"/>
    </row>
    <row r="972" spans="1:28" ht="14.25" customHeight="1" x14ac:dyDescent="0.45">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c r="AA972" s="96"/>
      <c r="AB972" s="96"/>
    </row>
    <row r="973" spans="1:28" ht="14.25" customHeight="1" x14ac:dyDescent="0.45">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c r="AA973" s="96"/>
      <c r="AB973" s="96"/>
    </row>
    <row r="974" spans="1:28" ht="14.25" customHeight="1" x14ac:dyDescent="0.45">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c r="AA974" s="96"/>
      <c r="AB974" s="96"/>
    </row>
    <row r="975" spans="1:28" ht="14.25" customHeight="1" x14ac:dyDescent="0.45">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c r="AA975" s="96"/>
      <c r="AB975" s="96"/>
    </row>
    <row r="976" spans="1:28" ht="14.25" customHeight="1" x14ac:dyDescent="0.45">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c r="AA976" s="96"/>
      <c r="AB976" s="96"/>
    </row>
    <row r="977" spans="1:28" ht="14.25" customHeight="1" x14ac:dyDescent="0.45">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c r="AA977" s="96"/>
      <c r="AB977" s="96"/>
    </row>
    <row r="978" spans="1:28" ht="14.25" customHeight="1" x14ac:dyDescent="0.45">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c r="AA978" s="96"/>
      <c r="AB978" s="96"/>
    </row>
    <row r="979" spans="1:28" ht="14.25" customHeight="1" x14ac:dyDescent="0.45">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c r="AA979" s="96"/>
      <c r="AB979" s="96"/>
    </row>
    <row r="980" spans="1:28" ht="14.25" customHeight="1" x14ac:dyDescent="0.45">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c r="AA980" s="96"/>
      <c r="AB980" s="96"/>
    </row>
    <row r="981" spans="1:28" ht="14.25" customHeight="1" x14ac:dyDescent="0.45">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c r="AA981" s="96"/>
      <c r="AB981" s="96"/>
    </row>
    <row r="982" spans="1:28" ht="14.25" customHeight="1" x14ac:dyDescent="0.45">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c r="AA982" s="96"/>
      <c r="AB982" s="96"/>
    </row>
    <row r="983" spans="1:28" ht="14.25" customHeight="1" x14ac:dyDescent="0.45">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c r="AA983" s="96"/>
      <c r="AB983" s="96"/>
    </row>
    <row r="984" spans="1:28" ht="14.25" customHeight="1" x14ac:dyDescent="0.45">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c r="AA984" s="96"/>
      <c r="AB984" s="96"/>
    </row>
    <row r="985" spans="1:28" ht="14.25" customHeight="1" x14ac:dyDescent="0.45">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c r="AA985" s="96"/>
      <c r="AB985" s="96"/>
    </row>
    <row r="986" spans="1:28" ht="14.25" customHeight="1" x14ac:dyDescent="0.45">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c r="AA986" s="96"/>
      <c r="AB986" s="96"/>
    </row>
    <row r="987" spans="1:28" ht="14.25" customHeight="1" x14ac:dyDescent="0.45">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c r="AA987" s="96"/>
      <c r="AB987" s="96"/>
    </row>
    <row r="988" spans="1:28" ht="14.25" customHeight="1" x14ac:dyDescent="0.45">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c r="AA988" s="96"/>
      <c r="AB988" s="96"/>
    </row>
    <row r="989" spans="1:28" ht="14.25" customHeight="1" x14ac:dyDescent="0.45">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c r="AA989" s="96"/>
      <c r="AB989" s="96"/>
    </row>
    <row r="990" spans="1:28" ht="14.25" customHeight="1" x14ac:dyDescent="0.45">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c r="AA990" s="96"/>
      <c r="AB990" s="96"/>
    </row>
    <row r="991" spans="1:28" ht="14.25" customHeight="1" x14ac:dyDescent="0.45">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c r="AA991" s="96"/>
      <c r="AB991" s="96"/>
    </row>
    <row r="992" spans="1:28" ht="14.25" customHeight="1" x14ac:dyDescent="0.45">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c r="AA992" s="96"/>
      <c r="AB992" s="96"/>
    </row>
    <row r="993" spans="1:28" ht="14.25" customHeight="1" x14ac:dyDescent="0.45">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c r="AA993" s="96"/>
      <c r="AB993" s="96"/>
    </row>
    <row r="994" spans="1:28" ht="14.25" customHeight="1" x14ac:dyDescent="0.45">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c r="AA994" s="96"/>
      <c r="AB994" s="96"/>
    </row>
    <row r="995" spans="1:28" ht="14.25" customHeight="1" x14ac:dyDescent="0.45">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c r="AA995" s="96"/>
      <c r="AB995" s="96"/>
    </row>
    <row r="996" spans="1:28" ht="14.25" customHeight="1" x14ac:dyDescent="0.45">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c r="AA996" s="96"/>
      <c r="AB996" s="96"/>
    </row>
    <row r="997" spans="1:28" ht="14.25" customHeight="1" x14ac:dyDescent="0.45">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c r="AA997" s="96"/>
      <c r="AB997" s="96"/>
    </row>
    <row r="998" spans="1:28" ht="14.25" customHeight="1" x14ac:dyDescent="0.45">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c r="AA998" s="96"/>
      <c r="AB998" s="96"/>
    </row>
    <row r="999" spans="1:28" ht="14.25" customHeight="1" x14ac:dyDescent="0.45">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c r="AA999" s="96"/>
      <c r="AB999" s="96"/>
    </row>
    <row r="1000" spans="1:28" ht="14.25" customHeight="1" x14ac:dyDescent="0.45">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c r="AA1000" s="96"/>
      <c r="AB1000" s="96"/>
    </row>
  </sheetData>
  <conditionalFormatting sqref="C55:C1000">
    <cfRule type="cellIs" dxfId="7" priority="1" operator="greaterThanOrEqual">
      <formula>$T$4</formula>
    </cfRule>
    <cfRule type="cellIs" dxfId="6" priority="2" operator="greaterThanOrEqual">
      <formula>$T$4</formula>
    </cfRule>
  </conditionalFormatting>
  <conditionalFormatting sqref="C119:C1000">
    <cfRule type="cellIs" dxfId="5" priority="3" operator="greaterThanOrEqual">
      <formula>$T$6</formula>
    </cfRule>
    <cfRule type="cellIs" dxfId="4" priority="4" operator="greaterThanOrEqual">
      <formula>$T$6</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V220"/>
  <sheetViews>
    <sheetView workbookViewId="0">
      <pane ySplit="1" topLeftCell="A2" activePane="bottomLeft" state="frozen"/>
      <selection pane="bottomLeft" activeCell="B3" sqref="B3"/>
    </sheetView>
  </sheetViews>
  <sheetFormatPr defaultColWidth="12.5625" defaultRowHeight="15" customHeight="1" x14ac:dyDescent="0.35"/>
  <cols>
    <col min="1" max="282" width="25.8125" customWidth="1"/>
  </cols>
  <sheetData>
    <row r="1" spans="1:282" ht="166.5" customHeight="1" x14ac:dyDescent="0.35">
      <c r="A1" s="100" t="s">
        <v>14</v>
      </c>
      <c r="B1" s="101" t="str">
        <f>'EQA Grid'!$A$13</f>
        <v>Title of the evaluation report</v>
      </c>
      <c r="C1" s="101" t="e">
        <f>'EQA Grid'!#REF!</f>
        <v>#REF!</v>
      </c>
      <c r="D1" s="101" t="str">
        <f>'EQA Grid'!$A$5</f>
        <v>Overall Rating</v>
      </c>
      <c r="E1" s="101"/>
      <c r="F1" s="101" t="str">
        <f>'EQA Grid'!$A$14</f>
        <v>Region</v>
      </c>
      <c r="G1" s="101" t="str">
        <f>'EQA Grid'!$A$16</f>
        <v>Year of report</v>
      </c>
      <c r="H1" s="101" t="str">
        <f>'EQA Grid'!$A$17</f>
        <v>Business Unit/programme country (managing evaluation)</v>
      </c>
      <c r="I1" s="101" t="str">
        <f>'EQA Grid'!$A$15</f>
        <v>Country</v>
      </c>
      <c r="J1" s="101" t="e">
        <f>'EQA Grid'!#REF!</f>
        <v>#REF!</v>
      </c>
      <c r="K1" s="101" t="str">
        <f>'EQA Grid'!$A$18</f>
        <v>Date of assessment review (dd/mmm/yyyy)</v>
      </c>
      <c r="L1" s="101" t="str">
        <f>'EQA Grid'!$A$19</f>
        <v>Name of assessment review firm</v>
      </c>
      <c r="M1" s="100" t="str">
        <f>'EQA Grid'!$A$20</f>
        <v>CLASSIFICATION OF EVALUATION REPORT</v>
      </c>
      <c r="N1" s="101" t="e">
        <f>'EQA Grid'!#REF!</f>
        <v>#REF!</v>
      </c>
      <c r="O1" s="101" t="str">
        <f>'EQA Grid'!$A$22</f>
        <v xml:space="preserve">UNFPA Strategic Plan areas covered </v>
      </c>
      <c r="P1" s="102" t="str">
        <f>'EQA Grid'!$A$23</f>
        <v>Three transformative results</v>
      </c>
      <c r="Q1" s="102" t="str">
        <f>'EQA Grid'!$A$24</f>
        <v xml:space="preserve">Six outputs 
</v>
      </c>
      <c r="R1" s="102" t="str">
        <f>'EQA Grid'!$A$25</f>
        <v xml:space="preserve">Six accelerators 
</v>
      </c>
      <c r="S1" s="102" t="str">
        <f>'EQA Grid'!$A$26</f>
        <v>Organizational effectiveness and efficiency</v>
      </c>
      <c r="T1" s="102" t="str">
        <f>'EQA Grid'!$A$27</f>
        <v xml:space="preserve">Humanitarian evaluation </v>
      </c>
      <c r="U1" s="102" t="e">
        <f>'EQA Grid'!#REF!</f>
        <v>#REF!</v>
      </c>
      <c r="V1" s="102" t="e">
        <f>'EQA Grid'!#REF!</f>
        <v>#REF!</v>
      </c>
      <c r="W1" s="101" t="str">
        <f>'EQA Grid'!$A$28</f>
        <v xml:space="preserve">Evaluation evaluand (e.g. country programme/intervention/policy/thematic area) </v>
      </c>
      <c r="X1" s="101" t="str">
        <f>'EQA Grid'!$A$29</f>
        <v>Evaluation type (e.g. formative, summative, developmental)</v>
      </c>
      <c r="Y1" s="101" t="e">
        <f>'EQA Grid'!#REF!</f>
        <v>#REF!</v>
      </c>
      <c r="Z1" s="101" t="e">
        <f>'EQA Grid'!#REF!</f>
        <v>#REF!</v>
      </c>
      <c r="AA1" s="101" t="e">
        <f>'EQA Grid'!#REF!</f>
        <v>#REF!</v>
      </c>
      <c r="AB1" s="101" t="str">
        <f>'EQA Grid'!$A$30</f>
        <v>Geographic scope (e.g. global, regional, national)</v>
      </c>
      <c r="AC1" s="101" t="str">
        <f>'EQA Grid'!$A$21</f>
        <v>Primary SDG(s) covered (list provided below)</v>
      </c>
      <c r="AD1" s="101" t="s">
        <v>254</v>
      </c>
      <c r="AE1" s="101" t="s">
        <v>255</v>
      </c>
      <c r="AF1" s="100" t="s">
        <v>36</v>
      </c>
      <c r="AG1" s="101" t="str">
        <f>'EQA Grid'!$A$36</f>
        <v>SECTION A:</v>
      </c>
      <c r="AH1" s="101" t="str">
        <f>'EQA Grid'!$B$36</f>
        <v>EXECUTIVE SUMMARY (weight 5%)</v>
      </c>
      <c r="AI1" s="103" t="str">
        <f>'EQA Grid'!$A$37</f>
        <v>Question 1.</v>
      </c>
      <c r="AJ1" s="104" t="str">
        <f>'EQA Grid'!$B$37</f>
        <v xml:space="preserve">Can the executive summary inform decision-making? </v>
      </c>
      <c r="AK1" s="105" t="str">
        <f>'EQA Grid'!$B$38</f>
        <v xml:space="preserve">Is a clear, standalone document useful for informing decision making, (a minimum of 5 pages, up to a maximum of 7 pages).
Note: YES - the executive summary is within the indicated maximum page limit. PARTIAL - the executive summary exceeds the maximum page limit by 1 to 2 pages. NO - the executive summary exceeds the maximum page limit by more than 2 pages. </v>
      </c>
      <c r="AL1" s="105"/>
      <c r="AM1" s="105"/>
      <c r="AN1" s="105" t="str">
        <f>'EQA Grid'!$B$39</f>
        <v xml:space="preserve">Includes all necessary components of the evaluation report, including: (1) overview of the context and intervention, (2) evaluation purpose, objectives and intended users, 3) scope and evaluation methodology, (4) summary of most significant findings, (5) main conclusions and (6) key recommendations </v>
      </c>
      <c r="AO1" s="105"/>
      <c r="AP1" s="105"/>
      <c r="AQ1" s="105" t="str">
        <f>'EQA Grid'!$B$40</f>
        <v xml:space="preserve">Includes all significant information in a concise yet clear manner to understand the theme, intervention, programme, project and the evaluation. </v>
      </c>
      <c r="AR1" s="106"/>
      <c r="AS1" s="106"/>
      <c r="AT1" s="101" t="str">
        <f>'EQA Grid'!$A$41</f>
        <v>SECTION B:</v>
      </c>
      <c r="AU1" s="101" t="str">
        <f>'EQA Grid'!B41</f>
        <v xml:space="preserve"> BACKGROUND (weight 5%) </v>
      </c>
      <c r="AV1" s="103" t="str">
        <f>'EQA Grid'!$A$42</f>
        <v>Question 2.</v>
      </c>
      <c r="AW1" s="104" t="str">
        <f>'EQA Grid'!$B$42</f>
        <v>Is the evaluand (i.e. intervention/policy/thematic area etc. that is to be evaluated) and context of the evaluation clearly described?</v>
      </c>
      <c r="AX1" s="106" t="str">
        <f>'EQA Grid'!$B$43</f>
        <v>Clear  description of the evaluand (e.g. intervention), including: geographic coverage, implementation period, main partners, cost/budget, and implementation status.</v>
      </c>
      <c r="AY1" s="106"/>
      <c r="AZ1" s="106"/>
      <c r="BA1" s="106" t="str">
        <f>'EQA Grid'!$B$44</f>
        <v>Clear description of the context of the evaluand (e.g.  economic, social and political context, relevant aspects of UNFPA’s institutional, normative and strategic framework, cross cutting issues such as gender equality and human rights, disability and LNOB dimensions) and how the context relates to the evaluand (e.g.  key drivers and challenges that affect the implementation of the intervention/policy/thematic area</v>
      </c>
      <c r="BB1" s="106"/>
      <c r="BC1" s="106"/>
      <c r="BD1" s="103" t="e">
        <f>'EQA Grid'!#REF!</f>
        <v>#REF!</v>
      </c>
      <c r="BE1" s="104" t="e">
        <f>'EQA Grid'!#REF!</f>
        <v>#REF!</v>
      </c>
      <c r="BF1" s="106" t="e">
        <f>'EQA Grid'!#REF!</f>
        <v>#REF!</v>
      </c>
      <c r="BG1" s="106"/>
      <c r="BH1" s="106"/>
      <c r="BI1" s="106" t="e">
        <f>'EQA Grid'!#REF!</f>
        <v>#REF!</v>
      </c>
      <c r="BJ1" s="106"/>
      <c r="BK1" s="106"/>
      <c r="BL1" s="106" t="e">
        <f>'EQA Grid'!#REF!</f>
        <v>#REF!</v>
      </c>
      <c r="BM1" s="106"/>
      <c r="BN1" s="106"/>
      <c r="BO1" s="103" t="str">
        <f>'EQA Grid'!$A$46</f>
        <v>Question 3.</v>
      </c>
      <c r="BP1" s="104" t="str">
        <f>'EQA Grid'!$B$46</f>
        <v>Are key stakeholders clearly identified and analysed?</v>
      </c>
      <c r="BQ1" s="106" t="str">
        <f>'EQA Grid'!$B$47</f>
        <v>Clear identification of key stakeholders which should include implementing partner(s), development partners, rights holders, and duty bearers among others; and of linkages between them (e.g., stakeholder map).</v>
      </c>
      <c r="BR1" s="106"/>
      <c r="BS1" s="106"/>
      <c r="BT1" s="106" t="str">
        <f>'EQA Grid'!$B$48</f>
        <v xml:space="preserve">Stakeholders are analysed to understand their specific rights, duties, needs, interests, concerns, and potential impact on the evaluand. </v>
      </c>
      <c r="BU1" s="106"/>
      <c r="BV1" s="106"/>
      <c r="BW1" s="101" t="str">
        <f>'EQA Grid'!$A$49</f>
        <v>SECTION C:</v>
      </c>
      <c r="BX1" s="101" t="str">
        <f>'EQA Grid'!$B$49</f>
        <v>EVALUATION PURPOSE, OBJECTIVES AND SCOPE (weight 5%)</v>
      </c>
      <c r="BY1" s="103" t="str">
        <f>'EQA Grid'!$A$50</f>
        <v>Question 4.</v>
      </c>
      <c r="BZ1" s="104" t="str">
        <f>'EQA Grid'!$B$50</f>
        <v xml:space="preserve">Is the purpose of the evaluation clearly described? </v>
      </c>
      <c r="CA1" s="106" t="str">
        <f>'EQA Grid'!$B$51</f>
        <v>Purpose of evaluation is clearly defined, including why it was needed at that point in time, its intended use, and key intended users.</v>
      </c>
      <c r="CB1" s="106"/>
      <c r="CC1" s="106"/>
      <c r="CD1" s="103" t="str">
        <f>'EQA Grid'!$A$52</f>
        <v>Question 5.</v>
      </c>
      <c r="CE1" s="104" t="str">
        <f>'EQA Grid'!$B$52</f>
        <v>Are the objectives and scope of the evaluation clear and realistic?</v>
      </c>
      <c r="CF1" s="106" t="str">
        <f>'EQA Grid'!$B$53</f>
        <v>Clear and complete description of the objectives of the evaluation, including reference to any changes made to the objectives included in the ToR (if applicable).</v>
      </c>
      <c r="CG1" s="106"/>
      <c r="CH1" s="106"/>
      <c r="CI1" s="106" t="str">
        <f>'EQA Grid'!$B$54</f>
        <v>Clear and relevant description of the scope (e.g. thematic, geographic, and temporal) of the evaluation, covering what will and will not be covered, as well as, if applicable, the reasons for this scope (e.g., specifications by the ToRs, lack of access to particular geographic areas for political, humanitarian or safety reasons at the time of the evaluation, lack of data/evidence on particular elements of the intervention).</v>
      </c>
      <c r="CJ1" s="106"/>
      <c r="CK1" s="106"/>
      <c r="CL1" s="103" t="e">
        <f>'EQA Grid'!#REF!</f>
        <v>#REF!</v>
      </c>
      <c r="CM1" s="104" t="e">
        <f>'EQA Grid'!#REF!</f>
        <v>#REF!</v>
      </c>
      <c r="CN1" s="106" t="e">
        <f>'EQA Grid'!#REF!</f>
        <v>#REF!</v>
      </c>
      <c r="CO1" s="106"/>
      <c r="CP1" s="106"/>
      <c r="CQ1" s="106" t="e">
        <f>'EQA Grid'!#REF!</f>
        <v>#REF!</v>
      </c>
      <c r="CR1" s="106"/>
      <c r="CS1" s="106"/>
      <c r="CT1" s="106" t="e">
        <f>'EQA Grid'!#REF!</f>
        <v>#REF!</v>
      </c>
      <c r="CU1" s="106"/>
      <c r="CV1" s="106"/>
      <c r="CW1" s="101" t="e">
        <f>'EQA Grid'!#REF!</f>
        <v>#REF!</v>
      </c>
      <c r="CX1" s="101" t="e">
        <f>'EQA Grid'!#REF!</f>
        <v>#REF!</v>
      </c>
      <c r="CY1" s="103" t="str">
        <f>'EQA Grid'!$A$56</f>
        <v>Question 6.</v>
      </c>
      <c r="CZ1" s="104" t="str">
        <f>'EQA Grid'!$B$56</f>
        <v xml:space="preserve">Are the selected evaluation questions and evaluation criteria appropriate for the purpose of the evaluation and is there clear justification for their use?
Note: UNFPA evaluation standards refer to the OECD/DAC criteria such as: relevance, coherence, effectiveness, efficiency and sustainability (not necessarily applicable to all evaluations) and, for country programmes that include circumscribed and limited humanitarian and/or emergency interventions, the criteria of coverage and connectedness. </v>
      </c>
      <c r="DA1" s="106" t="str">
        <f>'EQA Grid'!$B$57</f>
        <v>Evaluation questions and sub-questions are appropriate for meeting the objectives and purpose of the evaluation. The relevant criteria are specified and are aligned with the questions.</v>
      </c>
      <c r="DB1" s="106"/>
      <c r="DC1" s="106"/>
      <c r="DD1" s="106" t="str">
        <f>'EQA Grid'!$B$58</f>
        <v>Evaluation matrix clearly presents the evaluation criteria used as well as the corresponding evaluation questions, indicators, lines of inquiry, benchmarks, assumptions, source of data, methods for data collection and analysis, and/or other processes from which the analysis can be based, and conclusions drawn.</v>
      </c>
      <c r="DE1" s="106"/>
      <c r="DF1" s="106"/>
      <c r="DG1" s="103" t="str">
        <f>'EQA Grid'!$A$63</f>
        <v>Question 8.</v>
      </c>
      <c r="DH1" s="104" t="str">
        <f>'EQA Grid'!$B$63</f>
        <v xml:space="preserve">Does the report specify adequate methods for data collection, analysis, and sampling? </v>
      </c>
      <c r="DI1" s="106" t="str">
        <f>'EQA Grid'!$B$64</f>
        <v>Evaluation design and set of methods are clearly described, and are relevant and robust for the evaluation's purpose, objectives and scope, including the use of AI in the evaluation process if applicable. </v>
      </c>
      <c r="DJ1" s="106"/>
      <c r="DK1" s="106"/>
      <c r="DL1" s="106" t="str">
        <f>'EQA Grid'!$B$65</f>
        <v>Data sources are all clearly described and are relevant and robust; these would normally include qualitative and quantitative sources (unless otherwise specified in the ToR). </v>
      </c>
      <c r="DM1" s="106"/>
      <c r="DN1" s="106"/>
      <c r="DO1" s="106" t="str">
        <f>'EQA Grid'!$B$66</f>
        <v>Sampling strategy is provided - it should include a description of how diverse perspectives are captured (or if not, provide reasons for this).</v>
      </c>
      <c r="DP1" s="106"/>
      <c r="DQ1" s="106"/>
      <c r="DR1" s="106" t="str">
        <f>'EQA Grid'!$B$67</f>
        <v>Methods allow for rigorous testing of the theory of change, results chain or logical framework (e.g methods help to understand the causal connections, if any, between outputs and expected outcomes (3TRs).</v>
      </c>
      <c r="DS1" s="106"/>
      <c r="DT1" s="106"/>
      <c r="DU1" s="106" t="str">
        <f>'EQA Grid'!$B$68</f>
        <v>Clear and complete description of the methods of analysis, including explanability and full disclosure of the use of AI in the evaluation process, if applicable.</v>
      </c>
      <c r="DV1" s="106"/>
      <c r="DW1" s="106"/>
      <c r="DX1" s="106" t="str">
        <f>'EQA Grid'!$B$69</f>
        <v>Clear and complete description of limitations and constraints faced by the evaluation in its data collection and analysis, including gaps in the evidence that was generated and mitigation of bias, and how these were addressed by the evaluators (as feasible).</v>
      </c>
      <c r="DY1" s="106"/>
      <c r="DZ1" s="106"/>
      <c r="EA1" s="103" t="str">
        <f>'EQA Grid'!$A$70</f>
        <v>Question 9.</v>
      </c>
      <c r="EB1" s="104" t="str">
        <f>'EQA Grid'!$B$70</f>
        <v>Are ethical issues and considerations described?
The evaluation should be guided by the UNEG ethical standards for evaluation. As such, the evaluation report should include:</v>
      </c>
      <c r="EC1" s="106" t="str">
        <f>'EQA Grid'!$B$71</f>
        <v>Explicit and contextualized reference to the UNEG obligations of evaluators (independence, impartiality, credibility, conflicts of interest, accountability) and/or UNEG Ethical Principles.</v>
      </c>
      <c r="ED1" s="106"/>
      <c r="EE1" s="106"/>
      <c r="EF1" s="106" t="str">
        <f>'EQA Grid'!$B$72</f>
        <v>Clear description of ethical issues and considerations (e.g. respect for dignity and diversity, fair representation, confidentiality, and avoidance of harm) that may arise in the evaluation, safeguard mechanisms for respondents (e.g. parental consent forms for adolescents, compliance with codes for vulnerable groups; WHO standards of safe data collection on GBV) and ethical considerations in the use of AI as applicable (e.g, transparancy of use, explainability, privacy, data protection, accuracy, human rights). If AI is used in the evaluation, there should be transparency and disclosure on the ethical and responsible use of AI in the report.</v>
      </c>
      <c r="EG1" s="106"/>
      <c r="EH1" s="106"/>
      <c r="EI1" s="103" t="str">
        <f>'EQA Grid'!$A$73</f>
        <v>Question 10.</v>
      </c>
      <c r="EJ1" s="104" t="str">
        <f>'EQA Grid'!$B$73</f>
        <v>Does the evaluation incorporate innovative practice that adds value to the evaluation process?</v>
      </c>
      <c r="EK1" s="106" t="str">
        <f>'EQA Grid'!$B$74</f>
        <v>Innovation practice is used to improve the quality of evaluation process. This could include efforts to optimize the evaluation process (e.g., use of AI or new technology for data gathering, content analysis, outcome harvesting among others), or components introduced to enhance inclusion and participation in the evaluation processes (e.g. a youth steering committee), or ways of sharing of evaluation results.</v>
      </c>
      <c r="EL1" s="106"/>
      <c r="EM1" s="106"/>
      <c r="EN1" s="101" t="str">
        <f>'EQA Grid'!$A$75</f>
        <v>SECTION E:</v>
      </c>
      <c r="EO1" s="101" t="str">
        <f>'EQA Grid'!$B$75</f>
        <v xml:space="preserve">EVALUATION FINDINGS (weight 25%)  </v>
      </c>
      <c r="EP1" s="103" t="str">
        <f>'EQA Grid'!$A$76</f>
        <v>Question 11.</v>
      </c>
      <c r="EQ1" s="104" t="str">
        <f>'EQA Grid'!$B$76</f>
        <v>Do the findings clearly and adequately address all evaluation questions and sub-questions?</v>
      </c>
      <c r="ER1" s="106" t="str">
        <f>'EQA Grid'!$B$77</f>
        <v xml:space="preserve">Findings are presented clearly and provide sufficient levels of evidence to systematically address all the evaluation's questions </v>
      </c>
      <c r="ES1" s="106"/>
      <c r="ET1" s="106"/>
      <c r="EU1" s="106" t="str">
        <f>'EQA Grid'!$B$78</f>
        <v>Explicit use of the evaluand’s theory of change, results chain, logical framework in the formulation of the findings.</v>
      </c>
      <c r="EV1" s="106"/>
      <c r="EW1" s="106"/>
      <c r="EX1" s="103" t="str">
        <f>'EQA Grid'!$A$79</f>
        <v>Question 12.</v>
      </c>
      <c r="EY1" s="104" t="str">
        <f>'EQA Grid'!$B$79</f>
        <v>Are evaluation findings derived from credible data sources as well as a rigorous data analysis?  </v>
      </c>
      <c r="EZ1" s="106" t="str">
        <f>'EQA Grid'!$B$80</f>
        <v>Evaluation uses credible forms of qualitative and quantitative data. It presents both output and outcome-level data as relevant to the evaluation framework. Triangulation is evident using multiple data sources.</v>
      </c>
      <c r="FA1" s="106"/>
      <c r="FB1" s="106"/>
      <c r="FC1" s="106" t="str">
        <f>'EQA Grid'!$B$81</f>
        <v>Findings are clearly supported by the evidence presented, both positive and negative. Findings are based on clear performance indicators, standards, benchmarks, or other means of comparison as relevant for each question.</v>
      </c>
      <c r="FD1" s="106"/>
      <c r="FE1" s="106"/>
      <c r="FF1" s="106" t="str">
        <f>'EQA Grid'!$B$82</f>
        <v>Causal factors (contextual, organizational, managerial, etc.) leading to achievement or non-achievement of results are clearly identified. For theory-based evaluations, findings analyse the logical chain (progression -or not- from outputs to high level results).</v>
      </c>
      <c r="FG1" s="106"/>
      <c r="FH1" s="106"/>
      <c r="FI1" s="103" t="str">
        <f>'EQA Grid'!$A$83</f>
        <v>Question 13.</v>
      </c>
      <c r="FJ1" s="104" t="str">
        <f>'EQA Grid'!$B$83</f>
        <v>Does the evaluation assess and use the intervention's Results Based Management elements?  </v>
      </c>
      <c r="FK1" s="106" t="str">
        <f>'EQA Grid'!$B$84</f>
        <v>Assessment of the adequacy of the intervention's planning, monitoring, and reporting system (including completeness and appropriateness of results/performance framework - including vertical and horizontal logic, M&amp;E tools and their usage) to support decision-making.</v>
      </c>
      <c r="FL1" s="106"/>
      <c r="FM1" s="106"/>
      <c r="FN1" s="101" t="str">
        <f>'EQA Grid'!$A$85</f>
        <v>SECTION F:</v>
      </c>
      <c r="FO1" s="107" t="str">
        <f>'EQA Grid'!$B$85</f>
        <v>EVALUATION CONCLUSIONS (weight 10%)</v>
      </c>
      <c r="FP1" s="108" t="str">
        <f>'EQA Grid'!$A$86</f>
        <v>Question 14.</v>
      </c>
      <c r="FQ1" s="104" t="str">
        <f>'EQA Grid'!$B$86</f>
        <v>Do the conclusions clearly present an unbiased overall assessment of the evaluand?</v>
      </c>
      <c r="FR1" s="106" t="str">
        <f>'EQA Grid'!$B$87</f>
        <v>Conclusions are clearly formulated and present unbiased summative statements that respond to the evaluation questions.   </v>
      </c>
      <c r="FS1" s="106"/>
      <c r="FT1" s="106"/>
      <c r="FU1" s="106" t="str">
        <f>'EQA Grid'!$B$88</f>
        <v>Conclusions are well substantiated and derived from findings and add deeper insight and analysis beyond the findings.</v>
      </c>
      <c r="FV1" s="106"/>
      <c r="FW1" s="106"/>
      <c r="FX1" s="103" t="str">
        <f>'EQA Grid'!$A$89</f>
        <v>Question 15.</v>
      </c>
      <c r="FY1" s="104" t="str">
        <f>'EQA Grid'!$B$89</f>
        <v>Are lessons learned identified? [N/A if lessons are not referenced or requested in ToR]</v>
      </c>
      <c r="FZ1" s="106" t="str">
        <f>'EQA Grid'!$B$90</f>
        <v>Lessons learned are derived from the findings and are well substantiated with practical, illustrative examples.   </v>
      </c>
      <c r="GA1" s="106"/>
      <c r="GB1" s="106"/>
      <c r="GC1" s="106" t="str">
        <f>'EQA Grid'!$B$91</f>
        <v>Lessons learned are clearly presented and provide actionable insights on the positive aspects of the evaluand as well as any areas of improvement.</v>
      </c>
      <c r="GD1" s="106"/>
      <c r="GE1" s="106"/>
      <c r="GF1" s="101" t="str">
        <f>'EQA Grid'!$A$92</f>
        <v>SECTION G:</v>
      </c>
      <c r="GG1" s="101" t="str">
        <f>'EQA Grid'!$B$92</f>
        <v>EVALUATION RECOMMENDATIONS (weight 15%)</v>
      </c>
      <c r="GH1" s="103" t="str">
        <f>'EQA Grid'!$A$93</f>
        <v>Question 16.</v>
      </c>
      <c r="GI1" s="104" t="str">
        <f>'EQA Grid'!$B$93</f>
        <v>Are recommendations well-grounded and articulated? </v>
      </c>
      <c r="GJ1" s="106" t="str">
        <f>'EQA Grid'!$B$94</f>
        <v>Recommendations are clearly formulated and logically derived from the findings and/or conclusions.</v>
      </c>
      <c r="GK1" s="106"/>
      <c r="GL1" s="106"/>
      <c r="GM1" s="106" t="str">
        <f>'EQA Grid'!$B$95</f>
        <v>Recommendations are useful and actionable for primary intended users. Specific guidance is provided for its implementation (e.g. actions, deadlines, responsible actors), as appropriate.</v>
      </c>
      <c r="GN1" s="106"/>
      <c r="GO1" s="106"/>
      <c r="GP1" s="106" t="str">
        <f>'EQA Grid'!$B$96</f>
        <v>Process for developing the recommendations is described, and includes the Involvement of key stakeholders (e.g. evaluation reference group members), including those who will be affected by the recommendations. </v>
      </c>
      <c r="GQ1" s="106"/>
      <c r="GR1" s="106"/>
      <c r="GS1" s="103" t="e">
        <f>'EQA Grid'!#REF!</f>
        <v>#REF!</v>
      </c>
      <c r="GT1" s="104" t="e">
        <f>'EQA Grid'!#REF!</f>
        <v>#REF!</v>
      </c>
      <c r="GU1" s="106" t="str">
        <f>'EQA Grid'!$B$97</f>
        <v>Recommendations are clearly articulated and prioritized based on their importance, urgency, and potential impact.</v>
      </c>
      <c r="GV1" s="106"/>
      <c r="GW1" s="106"/>
      <c r="GX1" s="101" t="str">
        <f>'EQA Grid'!$A$98</f>
        <v>SECTION H:</v>
      </c>
      <c r="GY1" s="101" t="str">
        <f>'EQA Grid'!$B$98</f>
        <v xml:space="preserve">REPORT STRUCTURE AND PRESENTATION (weight 5%)  </v>
      </c>
      <c r="GZ1" s="103" t="str">
        <f>'EQA Grid'!$A$99</f>
        <v>Question 17.</v>
      </c>
      <c r="HA1" s="104" t="str">
        <f>'EQA Grid'!$B$99</f>
        <v>Does the evaluation report include all required information?</v>
      </c>
      <c r="HB1" s="106" t="str">
        <f>'EQA Grid'!$B$100</f>
        <v>Opening pages include: Name of evaluation and/title of evaluation, timeframe of the evaluation, date of report, location of evaluand, names and/or organization(s) of the evaluator(s), name of organization commissioning the evaluation, table of contents (including, as relevant, tables, graphs, figures, annexes)-; list of acronyms/abbreviations.</v>
      </c>
      <c r="HC1" s="106"/>
      <c r="HD1" s="106"/>
      <c r="HE1" s="106" t="str">
        <f>'EQA Grid'!$B$101</f>
        <v>Annexes include, if not in body of report: terms of reference, evaluation matrix, list of respondents, results chain/ToC/logical framework, list of site visits, data collection instruments (such as survey or interview questionnaires), list of documentary evidence. Other appropriate annexes could include: additional details on methodology (e.g. inception report), case study reports.</v>
      </c>
      <c r="HF1" s="106"/>
      <c r="HG1" s="106"/>
      <c r="HH1" s="103" t="str">
        <f>'EQA Grid'!$A$102</f>
        <v>Question 18.</v>
      </c>
      <c r="HI1" s="104" t="str">
        <f>'EQA Grid'!$B$102</f>
        <v>Is the report logically structured and of reasonable length?</v>
      </c>
      <c r="HJ1" s="106" t="str">
        <f>'EQA Grid'!$B$103</f>
        <v>The report has a logical structure that is easy to identify and navigate (for instance, with numbered sections, clear titles, well formatted).</v>
      </c>
      <c r="HK1" s="106"/>
      <c r="HL1" s="106"/>
      <c r="HM1" s="106" t="str">
        <f>'EQA Grid'!$B$104</f>
        <v>Structure and length accords to UNFPA guidelines for evaluation reports; it does not exceed number of pages that may be specified in ToR.
Note: Maximum pages for the main report, excluding executive summary and annexes: 60 for institutional evaluations; 70 for CPEs; 80 for thematic evaluations and 50 for other types of evaluations)</v>
      </c>
      <c r="HN1" s="106"/>
      <c r="HO1" s="106"/>
      <c r="HP1" s="103" t="str">
        <f>'EQA Grid'!$A$105</f>
        <v>Question 19.</v>
      </c>
      <c r="HQ1" s="104" t="str">
        <f>'EQA Grid'!$B$105</f>
        <v>Is the report well presented?</v>
      </c>
      <c r="HR1" s="106" t="str">
        <f>'EQA Grid'!$B$106</f>
        <v>Report is easy to understand (written in an accessible way for the intended audience) and generally free from grammar, spelling and punctuation errors.</v>
      </c>
      <c r="HS1" s="106"/>
      <c r="HT1" s="106"/>
      <c r="HU1" s="106" t="str">
        <f>'EQA Grid'!$B$107</f>
        <v>Frequent use of visual aids (such as infographics, maps, tables, figures, photos) to convey key information. These are clearly presented, labeled, and referenced in text.</v>
      </c>
      <c r="HV1" s="106"/>
      <c r="HW1" s="106"/>
      <c r="HX1" s="106" t="e">
        <f>'EQA Grid'!#REF!</f>
        <v>#REF!</v>
      </c>
      <c r="HY1" s="106"/>
      <c r="HZ1" s="106"/>
      <c r="IA1" s="101" t="str">
        <f>'EQA Grid'!$A$108</f>
        <v>SECTION I:</v>
      </c>
      <c r="IB1" s="101" t="str">
        <f>'EQA Grid'!$B$108</f>
        <v>CROSS-CUTTING ISSUES (weight 10%)</v>
      </c>
      <c r="IC1" s="103" t="str">
        <f>'EQA Grid'!$A$109</f>
        <v>Question 20.</v>
      </c>
      <c r="ID1" s="104" t="str">
        <f>'EQA Grid'!$B$109</f>
        <v>Are cross cutting issues - in particular, human rights-based approach, gender equality, disability inclusion, LNOB - integrated in the core elements of the evaluation (e.g. evaluation design, methodology, findings, conclusions and recommendations)?</v>
      </c>
      <c r="IE1" s="106" t="str">
        <f>'EQA Grid'!$B$110</f>
        <v>Evaluation’s data collection methods designed to capture the voices/perspectives of a wide range of stakeholders including right holders, marginalized and vulnerable persons, young people, people with disabilities, migrants or refugee populations, indigenous communities, and other persons that are often left behind.</v>
      </c>
      <c r="IF1" s="106"/>
      <c r="IG1" s="106"/>
      <c r="IH1" s="106" t="str">
        <f>'EQA Grid'!$B$111</f>
        <v>Evaluation questions address cross cutting issues, such as human rights-based approach, gender equality, disability inclusion, LNOB, social and environmental standards as appropriate.   </v>
      </c>
      <c r="II1" s="106"/>
      <c r="IJ1" s="106"/>
      <c r="IK1" s="106" t="str">
        <f>'EQA Grid'!$B$112</f>
        <v>Data is disaggregated by population groups (e.g. persons with disability, age, gender, etc.) where there are implications related to UNFPA’s portfolio/interventions for these population groups; differential results are assessed (distribution of results across different groups).</v>
      </c>
      <c r="IL1" s="106"/>
      <c r="IM1" s="106"/>
      <c r="IN1" s="106" t="str">
        <f>'EQA Grid'!$B$113</f>
        <v>Intersectional lens is applied in the data analysis, looking at various and multiple forms of exclusion and discrimination (and how they overlap with each other) and how this may impact the performance or results of the evaluand. </v>
      </c>
      <c r="IO1" s="106"/>
      <c r="IP1" s="106"/>
      <c r="IQ1" s="103" t="str">
        <f>'EQA Grid'!$A$116</f>
        <v>Question 21.</v>
      </c>
      <c r="IR1" s="104" t="str">
        <f>'EQA Grid'!$B$116</f>
        <v>Does the evaluation meet UN SWAP evaluation performance indicators? 
Note: this question will be rated according to UN SWAP standards with detail provided below</v>
      </c>
      <c r="IS1" s="106" t="str">
        <f>'EQA Grid'!$B$117</f>
        <v>GEEW is integrated in the Evaluation Scope of analysis, and evaluation criteria and questions are designed in a way that ensures GEEW-related data will be collected.</v>
      </c>
      <c r="IT1" s="106"/>
      <c r="IU1" s="106"/>
      <c r="IV1" s="106" t="str">
        <f>'EQA Grid'!$B$118</f>
        <v xml:space="preserve">A gender-responsive methodology, methods and tools, and data analysis techniques are selected.                                </v>
      </c>
      <c r="IW1" s="106"/>
      <c r="IX1" s="106"/>
      <c r="IY1" s="106" t="str">
        <f>'EQA Grid'!$B$119</f>
        <v xml:space="preserve">The evaluation Findings, Conclusions and Recommendations reflect a gender analysis.   </v>
      </c>
      <c r="IZ1" s="106"/>
      <c r="JA1" s="106"/>
      <c r="JB1" s="109"/>
      <c r="JC1" s="106" t="str">
        <f>'Further Analysis'!$A$1</f>
        <v>Disability Inclusion</v>
      </c>
      <c r="JD1" s="106" t="str">
        <f>'Further Analysis'!$B$1</f>
        <v>Does report mention PWDs?</v>
      </c>
      <c r="JE1" s="106" t="str">
        <f>'Further Analysis'!$C$1</f>
        <v>If yes, are PWD mentioned only as being part of marginalized groups?</v>
      </c>
      <c r="JF1" s="106" t="str">
        <f>'Further Analysis'!$D$1</f>
        <v>If analysis is more thorough, how? (check all that apply)</v>
      </c>
      <c r="JG1" s="106" t="str">
        <f>'Further Analysis'!$E$1</f>
        <v xml:space="preserve">   a) Attended to in design (i.e, part of purpose, specific question, being a focus in sampling) </v>
      </c>
      <c r="JH1" s="106" t="str">
        <f>'Further Analysis'!$F$1</f>
        <v xml:space="preserve">   b) Attended to in methodology (i.e., included as evaluation participants, accommodations made in data collection processes, disability-related disaggregated data presented)</v>
      </c>
      <c r="JI1" s="106" t="str">
        <f>'Further Analysis'!$G$1</f>
        <v xml:space="preserve">   c) Attended to in analysis (i.e., PWD discussed in Context/Background, Findings, Conclusions and/or Recommendations)</v>
      </c>
      <c r="JJ1" s="106" t="str">
        <f>'Further Analysis'!$H$1</f>
        <v>Do you consider this report to be exemplary in covering disability issues? (yes, partial, no)</v>
      </c>
      <c r="JK1" s="106">
        <f>'Further Analysis'!$I$1</f>
        <v>0</v>
      </c>
      <c r="JL1" s="106" t="str">
        <f>'Further Analysis'!$J$1</f>
        <v>Humanitarian Action (to be filled in if humanitarian action is a x-cutting theme)</v>
      </c>
      <c r="JM1" s="106" t="str">
        <f>'Further Analysis'!$K$1</f>
        <v>Is humanitarian context well described?</v>
      </c>
      <c r="JN1" s="106" t="str">
        <f>'Further Analysis'!$L$1</f>
        <v>Is there at least one evaluation question addressing the humanitarian situation?</v>
      </c>
      <c r="JO1" s="106" t="str">
        <f>'Further Analysis'!$M$1</f>
        <v>Does evaluation address any of the five humanitarian criteria?</v>
      </c>
      <c r="JP1" s="106" t="str">
        <f>'Further Analysis'!$N$1</f>
        <v>Which ones?</v>
      </c>
      <c r="JQ1" s="106" t="str">
        <f>'Further Analysis'!$O$1</f>
        <v>Coverage</v>
      </c>
      <c r="JR1" s="106" t="str">
        <f>'Further Analysis'!$P$1</f>
        <v>Connectedness</v>
      </c>
      <c r="JS1" s="106" t="str">
        <f>'Further Analysis'!$Q$1</f>
        <v>Coordination</v>
      </c>
      <c r="JT1" s="106" t="str">
        <f>'Further Analysis'!$R$1</f>
        <v>Protection</v>
      </c>
      <c r="JU1" s="106" t="str">
        <f>'Further Analysis'!$S$1</f>
        <v>Security</v>
      </c>
      <c r="JV1" s="106" t="str">
        <f>'Further Analysis'!$T$1</f>
        <v>Do you consider this to be exemplary in its coverage of humanitarian issues?</v>
      </c>
    </row>
    <row r="2" spans="1:282" x14ac:dyDescent="0.35">
      <c r="A2" s="110"/>
      <c r="B2" s="111">
        <f>'EQA Grid'!$C$13</f>
        <v>0</v>
      </c>
      <c r="C2" s="112" t="e">
        <f>'EQA Grid'!#REF!</f>
        <v>#REF!</v>
      </c>
      <c r="D2" s="113">
        <f>'EQA Grid'!$C$5</f>
        <v>1</v>
      </c>
      <c r="E2" s="113" t="str">
        <f>'EQA Grid'!$D$5</f>
        <v>Excellent</v>
      </c>
      <c r="F2" s="111">
        <f>'EQA Grid'!$C$14</f>
        <v>0</v>
      </c>
      <c r="G2" s="112">
        <f>'EQA Grid'!$C$16</f>
        <v>0</v>
      </c>
      <c r="H2" s="112">
        <f>'EQA Grid'!$C$17</f>
        <v>0</v>
      </c>
      <c r="I2" s="111">
        <f>'EQA Grid'!$C$15</f>
        <v>0</v>
      </c>
      <c r="J2" s="112" t="e">
        <f>'EQA Grid'!#REF!</f>
        <v>#REF!</v>
      </c>
      <c r="K2" s="114">
        <f>'EQA Grid'!$C$18</f>
        <v>0</v>
      </c>
      <c r="L2" s="112">
        <f>'EQA Grid'!$C$19</f>
        <v>0</v>
      </c>
      <c r="M2" s="110"/>
      <c r="N2" s="112" t="e">
        <f>'EQA Grid'!#REF!</f>
        <v>#REF!</v>
      </c>
      <c r="O2" s="115"/>
      <c r="P2" s="112">
        <f>'EQA Grid'!$C$23</f>
        <v>0</v>
      </c>
      <c r="Q2" s="112">
        <f>'EQA Grid'!$C$24</f>
        <v>0</v>
      </c>
      <c r="R2" s="112">
        <f>'EQA Grid'!$C$25</f>
        <v>0</v>
      </c>
      <c r="S2" s="112">
        <f>'EQA Grid'!$C$26</f>
        <v>0</v>
      </c>
      <c r="T2" s="112">
        <f>'EQA Grid'!$C$27</f>
        <v>0</v>
      </c>
      <c r="U2" s="112" t="e">
        <f>'EQA Grid'!#REF!</f>
        <v>#REF!</v>
      </c>
      <c r="V2" s="112" t="e">
        <f>'EQA Grid'!#REF!</f>
        <v>#REF!</v>
      </c>
      <c r="W2" s="112">
        <f>'EQA Grid'!$C$28</f>
        <v>0</v>
      </c>
      <c r="X2" s="112">
        <f>'EQA Grid'!$C$29</f>
        <v>0</v>
      </c>
      <c r="Y2" s="112" t="e">
        <f>'EQA Grid'!#REF!</f>
        <v>#REF!</v>
      </c>
      <c r="Z2" s="112" t="e">
        <f>'EQA Grid'!#REF!</f>
        <v>#REF!</v>
      </c>
      <c r="AA2" s="112" t="e">
        <f>'EQA Grid'!#REF!</f>
        <v>#REF!</v>
      </c>
      <c r="AB2" s="112">
        <f>'EQA Grid'!$C$30</f>
        <v>0</v>
      </c>
      <c r="AC2" s="112">
        <f>'EQA Grid'!$C$21</f>
        <v>0</v>
      </c>
      <c r="AD2" s="112">
        <f>'EQA Grid'!$A$32</f>
        <v>0</v>
      </c>
      <c r="AE2" s="112">
        <f>'EQA Grid'!$A$34</f>
        <v>0</v>
      </c>
      <c r="AF2" s="110"/>
      <c r="AG2" s="115"/>
      <c r="AH2" s="116">
        <f>'EQA Grid'!$C$36</f>
        <v>1</v>
      </c>
      <c r="AI2" s="117"/>
      <c r="AJ2" s="118"/>
      <c r="AK2" s="112">
        <f>'EQA Grid'!$D$38</f>
        <v>0</v>
      </c>
      <c r="AL2" s="112" t="str">
        <f>'EQA Grid'!$C$38</f>
        <v>Yes</v>
      </c>
      <c r="AM2" s="112">
        <f>'EQA Grid'!$E$38</f>
        <v>1</v>
      </c>
      <c r="AN2" s="112">
        <f>'EQA Grid'!$D$39</f>
        <v>0</v>
      </c>
      <c r="AO2" s="112" t="str">
        <f>'EQA Grid'!$C$39</f>
        <v>Yes</v>
      </c>
      <c r="AP2" s="112">
        <f>'EQA Grid'!$E$39</f>
        <v>1</v>
      </c>
      <c r="AQ2" s="119">
        <f>'EQA Grid'!$D$40</f>
        <v>0</v>
      </c>
      <c r="AR2" s="112" t="str">
        <f>'EQA Grid'!$C$40</f>
        <v>Yes</v>
      </c>
      <c r="AS2" s="112">
        <f>'EQA Grid'!$E$40</f>
        <v>1</v>
      </c>
      <c r="AT2" s="115"/>
      <c r="AU2" s="116">
        <f>'EQA Grid'!$C$41</f>
        <v>1</v>
      </c>
      <c r="AV2" s="120"/>
      <c r="AW2" s="118"/>
      <c r="AX2" s="112">
        <f>'EQA Grid'!$D$43</f>
        <v>0</v>
      </c>
      <c r="AY2" s="112" t="str">
        <f>'EQA Grid'!$C$43</f>
        <v>Yes</v>
      </c>
      <c r="AZ2" s="112">
        <f>'EQA Grid'!$E$43</f>
        <v>1</v>
      </c>
      <c r="BA2" s="112">
        <f>'EQA Grid'!$D$44</f>
        <v>0</v>
      </c>
      <c r="BB2" s="112" t="str">
        <f>'EQA Grid'!$C$44</f>
        <v>Yes</v>
      </c>
      <c r="BC2" s="112">
        <f>'EQA Grid'!$E$44</f>
        <v>1</v>
      </c>
      <c r="BD2" s="121"/>
      <c r="BE2" s="118"/>
      <c r="BF2" s="112" t="e">
        <f>'EQA Grid'!#REF!</f>
        <v>#REF!</v>
      </c>
      <c r="BG2" s="112" t="e">
        <f>'EQA Grid'!#REF!</f>
        <v>#REF!</v>
      </c>
      <c r="BH2" s="112" t="e">
        <f>'EQA Grid'!#REF!</f>
        <v>#REF!</v>
      </c>
      <c r="BI2" s="112" t="e">
        <f>'EQA Grid'!#REF!</f>
        <v>#REF!</v>
      </c>
      <c r="BJ2" s="112" t="e">
        <f>'EQA Grid'!#REF!</f>
        <v>#REF!</v>
      </c>
      <c r="BK2" s="112" t="e">
        <f>'EQA Grid'!#REF!</f>
        <v>#REF!</v>
      </c>
      <c r="BL2" s="112" t="e">
        <f>'EQA Grid'!#REF!</f>
        <v>#REF!</v>
      </c>
      <c r="BM2" s="112" t="e">
        <f>'EQA Grid'!#REF!</f>
        <v>#REF!</v>
      </c>
      <c r="BN2" s="112" t="e">
        <f>'EQA Grid'!#REF!</f>
        <v>#REF!</v>
      </c>
      <c r="BO2" s="121"/>
      <c r="BP2" s="118"/>
      <c r="BQ2" s="112">
        <f>'EQA Grid'!$D$47</f>
        <v>0</v>
      </c>
      <c r="BR2" s="112" t="str">
        <f>'EQA Grid'!$C$47</f>
        <v>Yes</v>
      </c>
      <c r="BS2" s="112">
        <f>'EQA Grid'!$E$47</f>
        <v>1</v>
      </c>
      <c r="BT2" s="112">
        <f>'EQA Grid'!$D$48</f>
        <v>0</v>
      </c>
      <c r="BU2" s="112" t="str">
        <f>'EQA Grid'!$C$48</f>
        <v>Yes</v>
      </c>
      <c r="BV2" s="112">
        <f>'EQA Grid'!$E$48</f>
        <v>1</v>
      </c>
      <c r="BW2" s="122"/>
      <c r="BX2" s="116">
        <f>'EQA Grid'!$C$49</f>
        <v>1</v>
      </c>
      <c r="BY2" s="121"/>
      <c r="BZ2" s="118"/>
      <c r="CA2" s="112">
        <f>'EQA Grid'!$D$51</f>
        <v>0</v>
      </c>
      <c r="CB2" s="112" t="str">
        <f>'EQA Grid'!$C$51</f>
        <v>Yes</v>
      </c>
      <c r="CC2" s="112">
        <f>'EQA Grid'!$E$51</f>
        <v>1</v>
      </c>
      <c r="CD2" s="121"/>
      <c r="CE2" s="118"/>
      <c r="CF2" s="112">
        <f>'EQA Grid'!$D$53</f>
        <v>0</v>
      </c>
      <c r="CG2" s="112" t="str">
        <f>'EQA Grid'!$C$53</f>
        <v>Yes</v>
      </c>
      <c r="CH2" s="112">
        <f>'EQA Grid'!$E$53</f>
        <v>1</v>
      </c>
      <c r="CI2" s="112">
        <f>'EQA Grid'!$D$54</f>
        <v>0</v>
      </c>
      <c r="CJ2" s="112" t="str">
        <f>'EQA Grid'!$C$54</f>
        <v>Yes</v>
      </c>
      <c r="CK2" s="112">
        <f>'EQA Grid'!$E$54</f>
        <v>1</v>
      </c>
      <c r="CL2" s="121"/>
      <c r="CM2" s="118"/>
      <c r="CN2" s="112" t="e">
        <f>'EQA Grid'!#REF!</f>
        <v>#REF!</v>
      </c>
      <c r="CO2" s="112" t="e">
        <f>'EQA Grid'!#REF!</f>
        <v>#REF!</v>
      </c>
      <c r="CP2" s="112" t="e">
        <f>'EQA Grid'!#REF!</f>
        <v>#REF!</v>
      </c>
      <c r="CQ2" s="112" t="e">
        <f>'EQA Grid'!#REF!</f>
        <v>#REF!</v>
      </c>
      <c r="CR2" s="112" t="e">
        <f>'EQA Grid'!#REF!</f>
        <v>#REF!</v>
      </c>
      <c r="CS2" s="112" t="e">
        <f>'EQA Grid'!#REF!</f>
        <v>#REF!</v>
      </c>
      <c r="CT2" s="112" t="e">
        <f>'EQA Grid'!#REF!</f>
        <v>#REF!</v>
      </c>
      <c r="CU2" s="112" t="e">
        <f>'EQA Grid'!#REF!</f>
        <v>#REF!</v>
      </c>
      <c r="CV2" s="112" t="e">
        <f>'EQA Grid'!#REF!</f>
        <v>#REF!</v>
      </c>
      <c r="CW2" s="122"/>
      <c r="CX2" s="116" t="e">
        <f>'EQA Grid'!#REF!</f>
        <v>#REF!</v>
      </c>
      <c r="CY2" s="121"/>
      <c r="CZ2" s="118"/>
      <c r="DA2" s="112">
        <f>'EQA Grid'!$D$57</f>
        <v>0</v>
      </c>
      <c r="DB2" s="112" t="str">
        <f>'EQA Grid'!$C$57</f>
        <v>Yes</v>
      </c>
      <c r="DC2" s="112">
        <f>'EQA Grid'!$E$57</f>
        <v>1</v>
      </c>
      <c r="DD2" s="112">
        <f>'EQA Grid'!$D$58</f>
        <v>0</v>
      </c>
      <c r="DE2" s="112" t="str">
        <f>'EQA Grid'!$C$58</f>
        <v>Yes</v>
      </c>
      <c r="DF2" s="112">
        <f>'EQA Grid'!$E$58</f>
        <v>1</v>
      </c>
      <c r="DG2" s="121"/>
      <c r="DH2" s="118"/>
      <c r="DI2" s="112">
        <f>'EQA Grid'!$D$64</f>
        <v>0</v>
      </c>
      <c r="DJ2" s="112" t="str">
        <f>'EQA Grid'!$C$64</f>
        <v>Yes</v>
      </c>
      <c r="DK2" s="112">
        <f>'EQA Grid'!$E$64</f>
        <v>1</v>
      </c>
      <c r="DL2" s="112">
        <f>'EQA Grid'!$D$65</f>
        <v>0</v>
      </c>
      <c r="DM2" s="112" t="str">
        <f>'EQA Grid'!$C$65</f>
        <v>Yes</v>
      </c>
      <c r="DN2" s="112">
        <f>'EQA Grid'!$E$65</f>
        <v>1</v>
      </c>
      <c r="DO2" s="112">
        <f>'EQA Grid'!$D$66</f>
        <v>0</v>
      </c>
      <c r="DP2" s="112" t="str">
        <f>'EQA Grid'!$C$66</f>
        <v>Yes</v>
      </c>
      <c r="DQ2" s="112">
        <f>'EQA Grid'!$E$66</f>
        <v>1</v>
      </c>
      <c r="DR2" s="112">
        <f>'EQA Grid'!$D$67</f>
        <v>0</v>
      </c>
      <c r="DS2" s="112" t="str">
        <f>'EQA Grid'!$C$67</f>
        <v>Yes</v>
      </c>
      <c r="DT2" s="112">
        <f>'EQA Grid'!$E$67</f>
        <v>1</v>
      </c>
      <c r="DU2" s="112">
        <f>'EQA Grid'!$D$68</f>
        <v>0</v>
      </c>
      <c r="DV2" s="112" t="str">
        <f>'EQA Grid'!$C$68</f>
        <v>Yes</v>
      </c>
      <c r="DW2" s="112">
        <f>'EQA Grid'!$E$68</f>
        <v>1</v>
      </c>
      <c r="DX2" s="112">
        <f>'EQA Grid'!$D$69</f>
        <v>0</v>
      </c>
      <c r="DY2" s="112" t="str">
        <f>'EQA Grid'!$C$69</f>
        <v>Yes</v>
      </c>
      <c r="DZ2" s="112">
        <f>'EQA Grid'!$E$69</f>
        <v>1</v>
      </c>
      <c r="EA2" s="121"/>
      <c r="EB2" s="118"/>
      <c r="EC2" s="112">
        <f>'EQA Grid'!$D$71</f>
        <v>0</v>
      </c>
      <c r="ED2" s="112" t="str">
        <f>'EQA Grid'!$C$71</f>
        <v>Yes</v>
      </c>
      <c r="EE2" s="112">
        <f>'EQA Grid'!$E$71</f>
        <v>1</v>
      </c>
      <c r="EF2" s="112">
        <f>'EQA Grid'!$D$72</f>
        <v>0</v>
      </c>
      <c r="EG2" s="112" t="str">
        <f>'EQA Grid'!$C$72</f>
        <v>Yes</v>
      </c>
      <c r="EH2" s="112">
        <f>'EQA Grid'!$E$72</f>
        <v>1</v>
      </c>
      <c r="EI2" s="112"/>
      <c r="EJ2" s="112"/>
      <c r="EK2" s="112">
        <f>'EQA Grid'!$D$74</f>
        <v>0</v>
      </c>
      <c r="EL2" s="112" t="str">
        <f>'EQA Grid'!$C$74</f>
        <v>Yes</v>
      </c>
      <c r="EM2" s="112">
        <f>'EQA Grid'!$E$74</f>
        <v>1</v>
      </c>
      <c r="EN2" s="122"/>
      <c r="EO2" s="116">
        <f>'EQA Grid'!$C$75</f>
        <v>1</v>
      </c>
      <c r="EP2" s="121"/>
      <c r="EQ2" s="118"/>
      <c r="ER2" s="112">
        <f>'EQA Grid'!$D$77</f>
        <v>0</v>
      </c>
      <c r="ES2" s="112" t="str">
        <f>'EQA Grid'!$C$77</f>
        <v>Yes</v>
      </c>
      <c r="ET2" s="112">
        <f>'EQA Grid'!$E$77</f>
        <v>1</v>
      </c>
      <c r="EU2" s="112">
        <f>'EQA Grid'!$D$78</f>
        <v>0</v>
      </c>
      <c r="EV2" s="112" t="str">
        <f>'EQA Grid'!$C$78</f>
        <v>Yes</v>
      </c>
      <c r="EW2" s="112">
        <f>'EQA Grid'!$E$78</f>
        <v>1</v>
      </c>
      <c r="EX2" s="121"/>
      <c r="EY2" s="118"/>
      <c r="EZ2" s="112">
        <f>'EQA Grid'!$D$80</f>
        <v>0</v>
      </c>
      <c r="FA2" s="112" t="str">
        <f>'EQA Grid'!$C$80</f>
        <v>Yes</v>
      </c>
      <c r="FB2" s="112">
        <f>'EQA Grid'!$E$80</f>
        <v>1</v>
      </c>
      <c r="FC2" s="112">
        <f>'EQA Grid'!$D$81</f>
        <v>0</v>
      </c>
      <c r="FD2" s="112" t="str">
        <f>'EQA Grid'!$C$81</f>
        <v>Yes</v>
      </c>
      <c r="FE2" s="112">
        <f>'EQA Grid'!$E$81</f>
        <v>1</v>
      </c>
      <c r="FF2" s="112">
        <f>'EQA Grid'!$D$82</f>
        <v>0</v>
      </c>
      <c r="FG2" s="112" t="str">
        <f>'EQA Grid'!$C$82</f>
        <v>Yes</v>
      </c>
      <c r="FH2" s="112">
        <f>'EQA Grid'!$E$82</f>
        <v>1</v>
      </c>
      <c r="FI2" s="121"/>
      <c r="FJ2" s="118"/>
      <c r="FK2" s="112">
        <f>'EQA Grid'!$D$84</f>
        <v>0</v>
      </c>
      <c r="FL2" s="112" t="str">
        <f>'EQA Grid'!$C$84</f>
        <v>Yes</v>
      </c>
      <c r="FM2" s="112">
        <f>'EQA Grid'!$E$84</f>
        <v>1</v>
      </c>
      <c r="FN2" s="122"/>
      <c r="FO2" s="116">
        <f>'EQA Grid'!$C$85</f>
        <v>1</v>
      </c>
      <c r="FP2" s="117"/>
      <c r="FQ2" s="118"/>
      <c r="FR2" s="112">
        <f>'EQA Grid'!$D$87</f>
        <v>0</v>
      </c>
      <c r="FS2" s="112" t="str">
        <f>'EQA Grid'!$C$87</f>
        <v>Yes</v>
      </c>
      <c r="FT2" s="112">
        <f>'EQA Grid'!$E$87</f>
        <v>1</v>
      </c>
      <c r="FU2" s="112">
        <f>'EQA Grid'!$D$88</f>
        <v>0</v>
      </c>
      <c r="FV2" s="112" t="str">
        <f>'EQA Grid'!$C$88</f>
        <v>Yes</v>
      </c>
      <c r="FW2" s="112">
        <f>'EQA Grid'!$E$88</f>
        <v>1</v>
      </c>
      <c r="FX2" s="121"/>
      <c r="FY2" s="118"/>
      <c r="FZ2" s="112">
        <f>'EQA Grid'!$D$90</f>
        <v>0</v>
      </c>
      <c r="GA2" s="112" t="str">
        <f>'EQA Grid'!$C$90</f>
        <v>Yes</v>
      </c>
      <c r="GB2" s="112">
        <f>'EQA Grid'!$E$90</f>
        <v>1</v>
      </c>
      <c r="GC2" s="112">
        <f>'EQA Grid'!$D$91</f>
        <v>0</v>
      </c>
      <c r="GD2" s="112" t="str">
        <f>'EQA Grid'!$C$91</f>
        <v>Yes</v>
      </c>
      <c r="GE2" s="112">
        <f>'EQA Grid'!$E$91</f>
        <v>1</v>
      </c>
      <c r="GF2" s="122"/>
      <c r="GG2" s="116">
        <f>'EQA Grid'!$C$92</f>
        <v>1</v>
      </c>
      <c r="GH2" s="121"/>
      <c r="GI2" s="118"/>
      <c r="GJ2" s="112">
        <f>'EQA Grid'!$D$94</f>
        <v>0</v>
      </c>
      <c r="GK2" s="112" t="str">
        <f>'EQA Grid'!$C$94</f>
        <v>Yes</v>
      </c>
      <c r="GL2" s="112">
        <f>'EQA Grid'!$E$94</f>
        <v>1</v>
      </c>
      <c r="GM2" s="112">
        <f>'EQA Grid'!$D$95</f>
        <v>0</v>
      </c>
      <c r="GN2" s="112" t="str">
        <f>'EQA Grid'!$C$95</f>
        <v>Yes</v>
      </c>
      <c r="GO2" s="112">
        <f>'EQA Grid'!$E$95</f>
        <v>1</v>
      </c>
      <c r="GP2" s="112">
        <f>'EQA Grid'!$D$96</f>
        <v>0</v>
      </c>
      <c r="GQ2" s="112" t="str">
        <f>'EQA Grid'!$C$96</f>
        <v>Yes</v>
      </c>
      <c r="GR2" s="112">
        <f>'EQA Grid'!$E$96</f>
        <v>1</v>
      </c>
      <c r="GS2" s="121"/>
      <c r="GT2" s="118"/>
      <c r="GU2" s="112">
        <f>'EQA Grid'!$D$97</f>
        <v>0</v>
      </c>
      <c r="GV2" s="112" t="str">
        <f>'EQA Grid'!$C$97</f>
        <v>Yes</v>
      </c>
      <c r="GW2" s="112">
        <f>'EQA Grid'!$E$97</f>
        <v>1</v>
      </c>
      <c r="GX2" s="122"/>
      <c r="GY2" s="116">
        <f>'EQA Grid'!$C$98</f>
        <v>1</v>
      </c>
      <c r="GZ2" s="121"/>
      <c r="HA2" s="118"/>
      <c r="HB2" s="112">
        <f>'EQA Grid'!$D$100</f>
        <v>0</v>
      </c>
      <c r="HC2" s="112" t="str">
        <f>'EQA Grid'!$C$100</f>
        <v>Yes</v>
      </c>
      <c r="HD2" s="112">
        <f>'EQA Grid'!$E$100</f>
        <v>1</v>
      </c>
      <c r="HE2" s="112">
        <f>'EQA Grid'!$D$101</f>
        <v>0</v>
      </c>
      <c r="HF2" s="112" t="str">
        <f>'EQA Grid'!$C$101</f>
        <v>Yes</v>
      </c>
      <c r="HG2" s="112">
        <f>'EQA Grid'!$E$101</f>
        <v>1</v>
      </c>
      <c r="HH2" s="121"/>
      <c r="HI2" s="118"/>
      <c r="HJ2" s="112">
        <f>'EQA Grid'!$D$103</f>
        <v>0</v>
      </c>
      <c r="HK2" s="112" t="str">
        <f>'EQA Grid'!$C$103</f>
        <v>Yes</v>
      </c>
      <c r="HL2" s="112">
        <f>'EQA Grid'!$E$103</f>
        <v>1</v>
      </c>
      <c r="HM2" s="112">
        <f>'EQA Grid'!$D$104</f>
        <v>0</v>
      </c>
      <c r="HN2" s="112" t="str">
        <f>'EQA Grid'!$C$104</f>
        <v>Yes</v>
      </c>
      <c r="HO2" s="112">
        <f>'EQA Grid'!$E$104</f>
        <v>1</v>
      </c>
      <c r="HP2" s="121"/>
      <c r="HQ2" s="118"/>
      <c r="HR2" s="112">
        <f>'EQA Grid'!$D$106</f>
        <v>0</v>
      </c>
      <c r="HS2" s="112" t="str">
        <f>'EQA Grid'!$C$106</f>
        <v>Yes</v>
      </c>
      <c r="HT2" s="112">
        <f>'EQA Grid'!$E$106</f>
        <v>1</v>
      </c>
      <c r="HU2" s="112">
        <f>'EQA Grid'!$D$107</f>
        <v>0</v>
      </c>
      <c r="HV2" s="112" t="str">
        <f>'EQA Grid'!$C$107</f>
        <v>Yes</v>
      </c>
      <c r="HW2" s="112">
        <f>'EQA Grid'!$E$107</f>
        <v>1</v>
      </c>
      <c r="HX2" s="112" t="e">
        <f>'EQA Grid'!#REF!</f>
        <v>#REF!</v>
      </c>
      <c r="HY2" s="112" t="e">
        <f>'EQA Grid'!#REF!</f>
        <v>#REF!</v>
      </c>
      <c r="HZ2" s="112" t="e">
        <f>'EQA Grid'!#REF!</f>
        <v>#REF!</v>
      </c>
      <c r="IA2" s="122"/>
      <c r="IB2" s="116">
        <f>'EQA Grid'!$C$108</f>
        <v>1</v>
      </c>
      <c r="IC2" s="118"/>
      <c r="ID2" s="118"/>
      <c r="IE2" s="112">
        <f>'EQA Grid'!$D$110</f>
        <v>0</v>
      </c>
      <c r="IF2" s="112" t="str">
        <f>'EQA Grid'!$C$110</f>
        <v>Yes</v>
      </c>
      <c r="IG2" s="112">
        <f>'EQA Grid'!$E$110</f>
        <v>1</v>
      </c>
      <c r="IH2" s="112">
        <f>'EQA Grid'!$D$111</f>
        <v>0</v>
      </c>
      <c r="II2" s="112" t="str">
        <f>'EQA Grid'!$C$111</f>
        <v>Yes</v>
      </c>
      <c r="IJ2" s="112">
        <f>'EQA Grid'!$E$111</f>
        <v>1</v>
      </c>
      <c r="IK2" s="112">
        <f>'EQA Grid'!$D$112</f>
        <v>0</v>
      </c>
      <c r="IL2" s="112" t="str">
        <f>'EQA Grid'!$C$112</f>
        <v>Yes</v>
      </c>
      <c r="IM2" s="112">
        <f>'EQA Grid'!$E$112</f>
        <v>1</v>
      </c>
      <c r="IN2" s="112">
        <f>'EQA Grid'!$D$113</f>
        <v>0</v>
      </c>
      <c r="IO2" s="112" t="str">
        <f>'EQA Grid'!$C$113</f>
        <v>Yes</v>
      </c>
      <c r="IP2" s="112">
        <f>'EQA Grid'!$E$113</f>
        <v>1</v>
      </c>
      <c r="IQ2" s="121"/>
      <c r="IR2" s="123">
        <f>'EQA Grid'!$C$116</f>
        <v>9</v>
      </c>
      <c r="IS2" s="111">
        <f>'EQA Grid'!$D$117</f>
        <v>0</v>
      </c>
      <c r="IT2" s="112" t="str">
        <f>'EQA Grid'!$C$117</f>
        <v>Fully integrated</v>
      </c>
      <c r="IU2" s="112">
        <f>'EQA Grid'!$E$117</f>
        <v>3</v>
      </c>
      <c r="IV2" s="111">
        <f>'EQA Grid'!$D$118</f>
        <v>0</v>
      </c>
      <c r="IW2" s="112" t="str">
        <f>'EQA Grid'!$C$118</f>
        <v>Fully integrated</v>
      </c>
      <c r="IX2" s="112">
        <f>'EQA Grid'!$E$118</f>
        <v>3</v>
      </c>
      <c r="IY2" s="111">
        <f>'EQA Grid'!$D$119</f>
        <v>0</v>
      </c>
      <c r="IZ2" s="112" t="str">
        <f>'EQA Grid'!$C$119</f>
        <v>Fully integrated</v>
      </c>
      <c r="JA2" s="112">
        <f>'EQA Grid'!$E$119</f>
        <v>3</v>
      </c>
      <c r="JB2" s="124"/>
      <c r="JC2" s="106">
        <f>'Further Analysis'!$A$2</f>
        <v>0</v>
      </c>
      <c r="JD2" s="106">
        <f>'Further Analysis'!$B$2</f>
        <v>0</v>
      </c>
      <c r="JE2" s="106">
        <f>'Further Analysis'!$C$2</f>
        <v>0</v>
      </c>
      <c r="JF2" s="106">
        <f>'Further Analysis'!$D$2</f>
        <v>0</v>
      </c>
      <c r="JG2" s="106">
        <f>'Further Analysis'!$E$2</f>
        <v>0</v>
      </c>
      <c r="JH2" s="106">
        <f>'Further Analysis'!$F$2</f>
        <v>0</v>
      </c>
      <c r="JI2" s="106">
        <f>'Further Analysis'!$G$2</f>
        <v>0</v>
      </c>
      <c r="JJ2" s="106">
        <f>'Further Analysis'!$H$2</f>
        <v>0</v>
      </c>
      <c r="JK2" s="106">
        <f>'Further Analysis'!$I$2</f>
        <v>0</v>
      </c>
      <c r="JL2" s="106">
        <f>'Further Analysis'!$J$2</f>
        <v>0</v>
      </c>
      <c r="JM2" s="106">
        <f>'Further Analysis'!$K$2</f>
        <v>0</v>
      </c>
      <c r="JN2" s="106">
        <f>'Further Analysis'!$L$2</f>
        <v>0</v>
      </c>
      <c r="JO2" s="106">
        <f>'Further Analysis'!$M$2</f>
        <v>0</v>
      </c>
      <c r="JP2" s="106">
        <f>'Further Analysis'!$N$2</f>
        <v>0</v>
      </c>
      <c r="JQ2" s="106">
        <f>'Further Analysis'!$O$2</f>
        <v>0</v>
      </c>
      <c r="JR2" s="106">
        <f>'Further Analysis'!$P$2</f>
        <v>0</v>
      </c>
      <c r="JS2" s="106">
        <f>'Further Analysis'!$Q$2</f>
        <v>0</v>
      </c>
      <c r="JT2" s="106">
        <f>'Further Analysis'!$R$2</f>
        <v>0</v>
      </c>
      <c r="JU2" s="106">
        <f>'Further Analysis'!$S$2</f>
        <v>0</v>
      </c>
      <c r="JV2" s="106">
        <f>'Further Analysis'!$T$2</f>
        <v>0</v>
      </c>
    </row>
    <row r="3" spans="1:282" ht="15" customHeight="1" x14ac:dyDescent="0.55000000000000004">
      <c r="A3" s="125"/>
      <c r="B3" s="126"/>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7"/>
      <c r="JC3" s="125"/>
      <c r="JD3" s="125"/>
      <c r="JE3" s="125"/>
      <c r="JF3" s="125"/>
      <c r="JG3" s="125"/>
      <c r="JH3" s="125"/>
      <c r="JI3" s="125"/>
      <c r="JJ3" s="125"/>
      <c r="JK3" s="125"/>
      <c r="JL3" s="125"/>
      <c r="JM3" s="125"/>
      <c r="JN3" s="125"/>
      <c r="JO3" s="125"/>
      <c r="JP3" s="125"/>
      <c r="JQ3" s="125"/>
      <c r="JR3" s="125"/>
      <c r="JS3" s="125"/>
      <c r="JT3" s="125"/>
      <c r="JU3" s="125"/>
      <c r="JV3" s="125"/>
    </row>
    <row r="4" spans="1:282" ht="15" customHeight="1" x14ac:dyDescent="0.55000000000000004">
      <c r="A4" s="125"/>
      <c r="B4" s="126"/>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7"/>
      <c r="JC4" s="125"/>
      <c r="JD4" s="125"/>
      <c r="JE4" s="125"/>
      <c r="JF4" s="125"/>
      <c r="JG4" s="125"/>
      <c r="JH4" s="125"/>
      <c r="JI4" s="125"/>
      <c r="JJ4" s="125"/>
      <c r="JK4" s="125"/>
      <c r="JL4" s="125"/>
      <c r="JM4" s="125"/>
      <c r="JN4" s="125"/>
      <c r="JO4" s="125"/>
      <c r="JP4" s="125"/>
      <c r="JQ4" s="125"/>
      <c r="JR4" s="125"/>
      <c r="JS4" s="125"/>
      <c r="JT4" s="125"/>
      <c r="JU4" s="125"/>
      <c r="JV4" s="125"/>
    </row>
    <row r="5" spans="1:282" ht="15" customHeight="1" x14ac:dyDescent="0.55000000000000004">
      <c r="A5" s="126"/>
      <c r="B5" s="126"/>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c r="IR5" s="125"/>
      <c r="IS5" s="125"/>
      <c r="IT5" s="125"/>
      <c r="IU5" s="125"/>
      <c r="IV5" s="125"/>
      <c r="IW5" s="125"/>
      <c r="IX5" s="125"/>
      <c r="IY5" s="125"/>
      <c r="IZ5" s="125"/>
      <c r="JA5" s="125"/>
      <c r="JB5" s="127"/>
      <c r="JC5" s="125"/>
      <c r="JD5" s="125"/>
      <c r="JE5" s="125"/>
      <c r="JF5" s="125"/>
      <c r="JG5" s="125"/>
      <c r="JH5" s="125"/>
      <c r="JI5" s="125"/>
      <c r="JJ5" s="125"/>
      <c r="JK5" s="125"/>
      <c r="JL5" s="125"/>
      <c r="JM5" s="125"/>
      <c r="JN5" s="125"/>
      <c r="JO5" s="125"/>
      <c r="JP5" s="125"/>
      <c r="JQ5" s="125"/>
      <c r="JR5" s="125"/>
      <c r="JS5" s="125"/>
      <c r="JT5" s="125"/>
      <c r="JU5" s="125"/>
      <c r="JV5" s="125"/>
    </row>
    <row r="6" spans="1:282" ht="15" customHeight="1" x14ac:dyDescent="0.55000000000000004">
      <c r="A6" s="126"/>
      <c r="B6" s="126"/>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c r="IR6" s="125"/>
      <c r="IS6" s="125"/>
      <c r="IT6" s="125"/>
      <c r="IU6" s="125"/>
      <c r="IV6" s="125"/>
      <c r="IW6" s="125"/>
      <c r="IX6" s="125"/>
      <c r="IY6" s="125"/>
      <c r="IZ6" s="125"/>
      <c r="JA6" s="125"/>
      <c r="JB6" s="127"/>
      <c r="JC6" s="125"/>
      <c r="JD6" s="125"/>
      <c r="JE6" s="125"/>
      <c r="JF6" s="125"/>
      <c r="JG6" s="125"/>
      <c r="JH6" s="125"/>
      <c r="JI6" s="125"/>
      <c r="JJ6" s="125"/>
      <c r="JK6" s="125"/>
      <c r="JL6" s="125"/>
      <c r="JM6" s="125"/>
      <c r="JN6" s="125"/>
      <c r="JO6" s="125"/>
      <c r="JP6" s="125"/>
      <c r="JQ6" s="125"/>
      <c r="JR6" s="125"/>
      <c r="JS6" s="125"/>
      <c r="JT6" s="125"/>
      <c r="JU6" s="125"/>
      <c r="JV6" s="125"/>
    </row>
    <row r="7" spans="1:282" ht="15" customHeight="1" x14ac:dyDescent="0.55000000000000004">
      <c r="A7" s="126"/>
      <c r="B7" s="126"/>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7"/>
      <c r="JC7" s="125"/>
      <c r="JD7" s="125"/>
      <c r="JE7" s="125"/>
      <c r="JF7" s="125"/>
      <c r="JG7" s="125"/>
      <c r="JH7" s="125"/>
      <c r="JI7" s="125"/>
      <c r="JJ7" s="125"/>
      <c r="JK7" s="125"/>
      <c r="JL7" s="125"/>
      <c r="JM7" s="125"/>
      <c r="JN7" s="125"/>
      <c r="JO7" s="125"/>
      <c r="JP7" s="125"/>
      <c r="JQ7" s="125"/>
      <c r="JR7" s="125"/>
      <c r="JS7" s="125"/>
      <c r="JT7" s="125"/>
      <c r="JU7" s="125"/>
      <c r="JV7" s="125"/>
    </row>
    <row r="8" spans="1:282" ht="15" customHeight="1" x14ac:dyDescent="0.55000000000000004">
      <c r="A8" s="126"/>
      <c r="B8" s="126"/>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7"/>
      <c r="JC8" s="125"/>
      <c r="JD8" s="125"/>
      <c r="JE8" s="125"/>
      <c r="JF8" s="125"/>
      <c r="JG8" s="125"/>
      <c r="JH8" s="125"/>
      <c r="JI8" s="125"/>
      <c r="JJ8" s="125"/>
      <c r="JK8" s="125"/>
      <c r="JL8" s="125"/>
      <c r="JM8" s="125"/>
      <c r="JN8" s="125"/>
      <c r="JO8" s="125"/>
      <c r="JP8" s="125"/>
      <c r="JQ8" s="125"/>
      <c r="JR8" s="125"/>
      <c r="JS8" s="125"/>
      <c r="JT8" s="125"/>
      <c r="JU8" s="125"/>
      <c r="JV8" s="125"/>
    </row>
    <row r="9" spans="1:282" ht="15" customHeight="1" x14ac:dyDescent="0.55000000000000004">
      <c r="A9" s="126"/>
      <c r="B9" s="126"/>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7"/>
      <c r="JC9" s="125"/>
      <c r="JD9" s="125"/>
      <c r="JE9" s="125"/>
      <c r="JF9" s="125"/>
      <c r="JG9" s="125"/>
      <c r="JH9" s="125"/>
      <c r="JI9" s="125"/>
      <c r="JJ9" s="125"/>
      <c r="JK9" s="125"/>
      <c r="JL9" s="125"/>
      <c r="JM9" s="125"/>
      <c r="JN9" s="125"/>
      <c r="JO9" s="125"/>
      <c r="JP9" s="125"/>
      <c r="JQ9" s="125"/>
      <c r="JR9" s="125"/>
      <c r="JS9" s="125"/>
      <c r="JT9" s="125"/>
      <c r="JU9" s="125"/>
      <c r="JV9" s="125"/>
    </row>
    <row r="10" spans="1:282" ht="15" customHeight="1" x14ac:dyDescent="0.55000000000000004">
      <c r="A10" s="126"/>
      <c r="B10" s="126"/>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7"/>
      <c r="JC10" s="125"/>
      <c r="JD10" s="125"/>
      <c r="JE10" s="125"/>
      <c r="JF10" s="125"/>
      <c r="JG10" s="125"/>
      <c r="JH10" s="125"/>
      <c r="JI10" s="125"/>
      <c r="JJ10" s="125"/>
      <c r="JK10" s="125"/>
      <c r="JL10" s="125"/>
      <c r="JM10" s="125"/>
      <c r="JN10" s="125"/>
      <c r="JO10" s="125"/>
      <c r="JP10" s="125"/>
      <c r="JQ10" s="125"/>
      <c r="JR10" s="125"/>
      <c r="JS10" s="125"/>
      <c r="JT10" s="125"/>
      <c r="JU10" s="125"/>
      <c r="JV10" s="125"/>
    </row>
    <row r="11" spans="1:282" ht="15" customHeight="1" x14ac:dyDescent="0.55000000000000004">
      <c r="A11" s="126"/>
      <c r="B11" s="126"/>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7"/>
      <c r="JC11" s="125"/>
      <c r="JD11" s="125"/>
      <c r="JE11" s="125"/>
      <c r="JF11" s="125"/>
      <c r="JG11" s="125"/>
      <c r="JH11" s="125"/>
      <c r="JI11" s="125"/>
      <c r="JJ11" s="125"/>
      <c r="JK11" s="125"/>
      <c r="JL11" s="125"/>
      <c r="JM11" s="125"/>
      <c r="JN11" s="125"/>
      <c r="JO11" s="125"/>
      <c r="JP11" s="125"/>
      <c r="JQ11" s="125"/>
      <c r="JR11" s="125"/>
      <c r="JS11" s="125"/>
      <c r="JT11" s="125"/>
      <c r="JU11" s="125"/>
      <c r="JV11" s="125"/>
    </row>
    <row r="12" spans="1:282" ht="15" customHeight="1" x14ac:dyDescent="0.55000000000000004">
      <c r="A12" s="126"/>
      <c r="B12" s="126"/>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7"/>
      <c r="JC12" s="125"/>
      <c r="JD12" s="125"/>
      <c r="JE12" s="125"/>
      <c r="JF12" s="125"/>
      <c r="JG12" s="125"/>
      <c r="JH12" s="125"/>
      <c r="JI12" s="125"/>
      <c r="JJ12" s="125"/>
      <c r="JK12" s="125"/>
      <c r="JL12" s="125"/>
      <c r="JM12" s="125"/>
      <c r="JN12" s="125"/>
      <c r="JO12" s="125"/>
      <c r="JP12" s="125"/>
      <c r="JQ12" s="125"/>
      <c r="JR12" s="125"/>
      <c r="JS12" s="125"/>
      <c r="JT12" s="125"/>
      <c r="JU12" s="125"/>
      <c r="JV12" s="125"/>
    </row>
    <row r="13" spans="1:282" ht="15" customHeight="1" x14ac:dyDescent="0.55000000000000004">
      <c r="A13" s="126"/>
      <c r="B13" s="126"/>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7"/>
      <c r="JC13" s="125"/>
      <c r="JD13" s="125"/>
      <c r="JE13" s="125"/>
      <c r="JF13" s="125"/>
      <c r="JG13" s="125"/>
      <c r="JH13" s="125"/>
      <c r="JI13" s="125"/>
      <c r="JJ13" s="125"/>
      <c r="JK13" s="125"/>
      <c r="JL13" s="125"/>
      <c r="JM13" s="125"/>
      <c r="JN13" s="125"/>
      <c r="JO13" s="125"/>
      <c r="JP13" s="125"/>
      <c r="JQ13" s="125"/>
      <c r="JR13" s="125"/>
      <c r="JS13" s="125"/>
      <c r="JT13" s="125"/>
      <c r="JU13" s="125"/>
      <c r="JV13" s="125"/>
    </row>
    <row r="14" spans="1:282" ht="15" customHeight="1" x14ac:dyDescent="0.55000000000000004">
      <c r="A14" s="126"/>
      <c r="B14" s="126"/>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7"/>
      <c r="JC14" s="125"/>
      <c r="JD14" s="125"/>
      <c r="JE14" s="125"/>
      <c r="JF14" s="125"/>
      <c r="JG14" s="125"/>
      <c r="JH14" s="125"/>
      <c r="JI14" s="125"/>
      <c r="JJ14" s="125"/>
      <c r="JK14" s="125"/>
      <c r="JL14" s="125"/>
      <c r="JM14" s="125"/>
      <c r="JN14" s="125"/>
      <c r="JO14" s="125"/>
      <c r="JP14" s="125"/>
      <c r="JQ14" s="125"/>
      <c r="JR14" s="125"/>
      <c r="JS14" s="125"/>
      <c r="JT14" s="125"/>
      <c r="JU14" s="125"/>
      <c r="JV14" s="125"/>
    </row>
    <row r="15" spans="1:282" ht="15" customHeight="1" x14ac:dyDescent="0.55000000000000004">
      <c r="A15" s="126"/>
      <c r="B15" s="126"/>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c r="IR15" s="125"/>
      <c r="IS15" s="125"/>
      <c r="IT15" s="125"/>
      <c r="IU15" s="125"/>
      <c r="IV15" s="125"/>
      <c r="IW15" s="125"/>
      <c r="IX15" s="125"/>
      <c r="IY15" s="125"/>
      <c r="IZ15" s="125"/>
      <c r="JA15" s="125"/>
      <c r="JB15" s="127"/>
      <c r="JC15" s="125"/>
      <c r="JD15" s="125"/>
      <c r="JE15" s="125"/>
      <c r="JF15" s="125"/>
      <c r="JG15" s="125"/>
      <c r="JH15" s="125"/>
      <c r="JI15" s="125"/>
      <c r="JJ15" s="125"/>
      <c r="JK15" s="125"/>
      <c r="JL15" s="125"/>
      <c r="JM15" s="125"/>
      <c r="JN15" s="125"/>
      <c r="JO15" s="125"/>
      <c r="JP15" s="125"/>
      <c r="JQ15" s="125"/>
      <c r="JR15" s="125"/>
      <c r="JS15" s="125"/>
      <c r="JT15" s="125"/>
      <c r="JU15" s="125"/>
      <c r="JV15" s="125"/>
    </row>
    <row r="16" spans="1:282" ht="15" customHeight="1" x14ac:dyDescent="0.55000000000000004">
      <c r="A16" s="126"/>
      <c r="B16" s="126"/>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c r="IQ16" s="125"/>
      <c r="IR16" s="125"/>
      <c r="IS16" s="125"/>
      <c r="IT16" s="125"/>
      <c r="IU16" s="125"/>
      <c r="IV16" s="125"/>
      <c r="IW16" s="125"/>
      <c r="IX16" s="125"/>
      <c r="IY16" s="125"/>
      <c r="IZ16" s="125"/>
      <c r="JA16" s="125"/>
      <c r="JB16" s="127"/>
      <c r="JC16" s="125"/>
      <c r="JD16" s="125"/>
      <c r="JE16" s="125"/>
      <c r="JF16" s="125"/>
      <c r="JG16" s="125"/>
      <c r="JH16" s="125"/>
      <c r="JI16" s="125"/>
      <c r="JJ16" s="125"/>
      <c r="JK16" s="125"/>
      <c r="JL16" s="125"/>
      <c r="JM16" s="125"/>
      <c r="JN16" s="125"/>
      <c r="JO16" s="125"/>
      <c r="JP16" s="125"/>
      <c r="JQ16" s="125"/>
      <c r="JR16" s="125"/>
      <c r="JS16" s="125"/>
      <c r="JT16" s="125"/>
      <c r="JU16" s="125"/>
      <c r="JV16" s="125"/>
    </row>
    <row r="17" spans="1:282" ht="15" customHeight="1" x14ac:dyDescent="0.55000000000000004">
      <c r="A17" s="126"/>
      <c r="B17" s="126"/>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c r="IP17" s="125"/>
      <c r="IQ17" s="125"/>
      <c r="IR17" s="125"/>
      <c r="IS17" s="125"/>
      <c r="IT17" s="125"/>
      <c r="IU17" s="125"/>
      <c r="IV17" s="125"/>
      <c r="IW17" s="125"/>
      <c r="IX17" s="125"/>
      <c r="IY17" s="125"/>
      <c r="IZ17" s="125"/>
      <c r="JA17" s="125"/>
      <c r="JB17" s="127"/>
      <c r="JC17" s="125"/>
      <c r="JD17" s="125"/>
      <c r="JE17" s="125"/>
      <c r="JF17" s="125"/>
      <c r="JG17" s="125"/>
      <c r="JH17" s="125"/>
      <c r="JI17" s="125"/>
      <c r="JJ17" s="125"/>
      <c r="JK17" s="125"/>
      <c r="JL17" s="125"/>
      <c r="JM17" s="125"/>
      <c r="JN17" s="125"/>
      <c r="JO17" s="125"/>
      <c r="JP17" s="125"/>
      <c r="JQ17" s="125"/>
      <c r="JR17" s="125"/>
      <c r="JS17" s="125"/>
      <c r="JT17" s="125"/>
      <c r="JU17" s="125"/>
      <c r="JV17" s="125"/>
    </row>
    <row r="18" spans="1:282" ht="15" customHeight="1" x14ac:dyDescent="0.55000000000000004">
      <c r="A18" s="126"/>
      <c r="B18" s="126"/>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c r="DT18" s="125"/>
      <c r="DU18" s="125"/>
      <c r="DV18" s="125"/>
      <c r="DW18" s="125"/>
      <c r="DX18" s="125"/>
      <c r="DY18" s="125"/>
      <c r="DZ18" s="125"/>
      <c r="EA18" s="125"/>
      <c r="EB18" s="125"/>
      <c r="EC18" s="125"/>
      <c r="ED18" s="125"/>
      <c r="EE18" s="125"/>
      <c r="EF18" s="125"/>
      <c r="EG18" s="125"/>
      <c r="EH18" s="125"/>
      <c r="EI18" s="125"/>
      <c r="EJ18" s="125"/>
      <c r="EK18" s="125"/>
      <c r="EL18" s="125"/>
      <c r="EM18" s="125"/>
      <c r="EN18" s="125"/>
      <c r="EO18" s="125"/>
      <c r="EP18" s="125"/>
      <c r="EQ18" s="125"/>
      <c r="ER18" s="125"/>
      <c r="ES18" s="125"/>
      <c r="ET18" s="125"/>
      <c r="EU18" s="125"/>
      <c r="EV18" s="125"/>
      <c r="EW18" s="125"/>
      <c r="EX18" s="125"/>
      <c r="EY18" s="125"/>
      <c r="EZ18" s="125"/>
      <c r="FA18" s="125"/>
      <c r="FB18" s="125"/>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c r="IP18" s="125"/>
      <c r="IQ18" s="125"/>
      <c r="IR18" s="125"/>
      <c r="IS18" s="125"/>
      <c r="IT18" s="125"/>
      <c r="IU18" s="125"/>
      <c r="IV18" s="125"/>
      <c r="IW18" s="125"/>
      <c r="IX18" s="125"/>
      <c r="IY18" s="125"/>
      <c r="IZ18" s="125"/>
      <c r="JA18" s="125"/>
      <c r="JB18" s="127"/>
      <c r="JC18" s="125"/>
      <c r="JD18" s="125"/>
      <c r="JE18" s="125"/>
      <c r="JF18" s="125"/>
      <c r="JG18" s="125"/>
      <c r="JH18" s="125"/>
      <c r="JI18" s="125"/>
      <c r="JJ18" s="125"/>
      <c r="JK18" s="125"/>
      <c r="JL18" s="125"/>
      <c r="JM18" s="125"/>
      <c r="JN18" s="125"/>
      <c r="JO18" s="125"/>
      <c r="JP18" s="125"/>
      <c r="JQ18" s="125"/>
      <c r="JR18" s="125"/>
      <c r="JS18" s="125"/>
      <c r="JT18" s="125"/>
      <c r="JU18" s="125"/>
      <c r="JV18" s="125"/>
    </row>
    <row r="19" spans="1:282" ht="15" customHeight="1" x14ac:dyDescent="0.55000000000000004">
      <c r="A19" s="126"/>
      <c r="B19" s="126"/>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c r="IP19" s="125"/>
      <c r="IQ19" s="125"/>
      <c r="IR19" s="125"/>
      <c r="IS19" s="125"/>
      <c r="IT19" s="125"/>
      <c r="IU19" s="125"/>
      <c r="IV19" s="125"/>
      <c r="IW19" s="125"/>
      <c r="IX19" s="125"/>
      <c r="IY19" s="125"/>
      <c r="IZ19" s="125"/>
      <c r="JA19" s="125"/>
      <c r="JB19" s="127"/>
      <c r="JC19" s="125"/>
      <c r="JD19" s="125"/>
      <c r="JE19" s="125"/>
      <c r="JF19" s="125"/>
      <c r="JG19" s="125"/>
      <c r="JH19" s="125"/>
      <c r="JI19" s="125"/>
      <c r="JJ19" s="125"/>
      <c r="JK19" s="125"/>
      <c r="JL19" s="125"/>
      <c r="JM19" s="125"/>
      <c r="JN19" s="125"/>
      <c r="JO19" s="125"/>
      <c r="JP19" s="125"/>
      <c r="JQ19" s="125"/>
      <c r="JR19" s="125"/>
      <c r="JS19" s="125"/>
      <c r="JT19" s="125"/>
      <c r="JU19" s="125"/>
      <c r="JV19" s="125"/>
    </row>
    <row r="20" spans="1:282" ht="15.75" customHeight="1" x14ac:dyDescent="0.55000000000000004">
      <c r="A20" s="126"/>
      <c r="B20" s="126"/>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c r="IR20" s="125"/>
      <c r="IS20" s="125"/>
      <c r="IT20" s="125"/>
      <c r="IU20" s="125"/>
      <c r="IV20" s="125"/>
      <c r="IW20" s="125"/>
      <c r="IX20" s="125"/>
      <c r="IY20" s="125"/>
      <c r="IZ20" s="125"/>
      <c r="JA20" s="125"/>
      <c r="JB20" s="127"/>
      <c r="JC20" s="125"/>
      <c r="JD20" s="125"/>
      <c r="JE20" s="125"/>
      <c r="JF20" s="125"/>
      <c r="JG20" s="125"/>
      <c r="JH20" s="125"/>
      <c r="JI20" s="125"/>
      <c r="JJ20" s="125"/>
      <c r="JK20" s="125"/>
      <c r="JL20" s="125"/>
      <c r="JM20" s="125"/>
      <c r="JN20" s="125"/>
      <c r="JO20" s="125"/>
      <c r="JP20" s="125"/>
      <c r="JQ20" s="125"/>
      <c r="JR20" s="125"/>
      <c r="JS20" s="125"/>
      <c r="JT20" s="125"/>
      <c r="JU20" s="125"/>
      <c r="JV20" s="125"/>
    </row>
    <row r="21" spans="1:282" ht="15.75" customHeight="1" x14ac:dyDescent="0.55000000000000004">
      <c r="A21" s="126"/>
      <c r="B21" s="126"/>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c r="IP21" s="125"/>
      <c r="IQ21" s="125"/>
      <c r="IR21" s="125"/>
      <c r="IS21" s="125"/>
      <c r="IT21" s="125"/>
      <c r="IU21" s="125"/>
      <c r="IV21" s="125"/>
      <c r="IW21" s="125"/>
      <c r="IX21" s="125"/>
      <c r="IY21" s="125"/>
      <c r="IZ21" s="125"/>
      <c r="JA21" s="125"/>
      <c r="JB21" s="127"/>
      <c r="JC21" s="125"/>
      <c r="JD21" s="125"/>
      <c r="JE21" s="125"/>
      <c r="JF21" s="125"/>
      <c r="JG21" s="125"/>
      <c r="JH21" s="125"/>
      <c r="JI21" s="125"/>
      <c r="JJ21" s="125"/>
      <c r="JK21" s="125"/>
      <c r="JL21" s="125"/>
      <c r="JM21" s="125"/>
      <c r="JN21" s="125"/>
      <c r="JO21" s="125"/>
      <c r="JP21" s="125"/>
      <c r="JQ21" s="125"/>
      <c r="JR21" s="125"/>
      <c r="JS21" s="125"/>
      <c r="JT21" s="125"/>
      <c r="JU21" s="125"/>
      <c r="JV21" s="125"/>
    </row>
    <row r="22" spans="1:282" ht="15.75" customHeight="1" x14ac:dyDescent="0.55000000000000004">
      <c r="A22" s="126"/>
      <c r="B22" s="126"/>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c r="IP22" s="125"/>
      <c r="IQ22" s="125"/>
      <c r="IR22" s="125"/>
      <c r="IS22" s="125"/>
      <c r="IT22" s="125"/>
      <c r="IU22" s="125"/>
      <c r="IV22" s="125"/>
      <c r="IW22" s="125"/>
      <c r="IX22" s="125"/>
      <c r="IY22" s="125"/>
      <c r="IZ22" s="125"/>
      <c r="JA22" s="125"/>
      <c r="JB22" s="127"/>
      <c r="JC22" s="125"/>
      <c r="JD22" s="125"/>
      <c r="JE22" s="125"/>
      <c r="JF22" s="125"/>
      <c r="JG22" s="125"/>
      <c r="JH22" s="125"/>
      <c r="JI22" s="125"/>
      <c r="JJ22" s="125"/>
      <c r="JK22" s="125"/>
      <c r="JL22" s="125"/>
      <c r="JM22" s="125"/>
      <c r="JN22" s="125"/>
      <c r="JO22" s="125"/>
      <c r="JP22" s="125"/>
      <c r="JQ22" s="125"/>
      <c r="JR22" s="125"/>
      <c r="JS22" s="125"/>
      <c r="JT22" s="125"/>
      <c r="JU22" s="125"/>
      <c r="JV22" s="125"/>
    </row>
    <row r="23" spans="1:282" ht="15.75" customHeight="1" x14ac:dyDescent="0.55000000000000004">
      <c r="A23" s="126"/>
      <c r="B23" s="126"/>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c r="IW23" s="125"/>
      <c r="IX23" s="125"/>
      <c r="IY23" s="125"/>
      <c r="IZ23" s="125"/>
      <c r="JA23" s="125"/>
      <c r="JB23" s="127"/>
      <c r="JC23" s="125"/>
      <c r="JD23" s="125"/>
      <c r="JE23" s="125"/>
      <c r="JF23" s="125"/>
      <c r="JG23" s="125"/>
      <c r="JH23" s="125"/>
      <c r="JI23" s="125"/>
      <c r="JJ23" s="125"/>
      <c r="JK23" s="125"/>
      <c r="JL23" s="125"/>
      <c r="JM23" s="125"/>
      <c r="JN23" s="125"/>
      <c r="JO23" s="125"/>
      <c r="JP23" s="125"/>
      <c r="JQ23" s="125"/>
      <c r="JR23" s="125"/>
      <c r="JS23" s="125"/>
      <c r="JT23" s="125"/>
      <c r="JU23" s="125"/>
      <c r="JV23" s="125"/>
    </row>
    <row r="24" spans="1:282" ht="15.75" customHeight="1" x14ac:dyDescent="0.55000000000000004">
      <c r="A24" s="126"/>
      <c r="B24" s="126"/>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c r="IP24" s="125"/>
      <c r="IQ24" s="125"/>
      <c r="IR24" s="125"/>
      <c r="IS24" s="125"/>
      <c r="IT24" s="125"/>
      <c r="IU24" s="125"/>
      <c r="IV24" s="125"/>
      <c r="IW24" s="125"/>
      <c r="IX24" s="125"/>
      <c r="IY24" s="125"/>
      <c r="IZ24" s="125"/>
      <c r="JA24" s="125"/>
      <c r="JB24" s="127"/>
      <c r="JC24" s="125"/>
      <c r="JD24" s="125"/>
      <c r="JE24" s="125"/>
      <c r="JF24" s="125"/>
      <c r="JG24" s="125"/>
      <c r="JH24" s="125"/>
      <c r="JI24" s="125"/>
      <c r="JJ24" s="125"/>
      <c r="JK24" s="125"/>
      <c r="JL24" s="125"/>
      <c r="JM24" s="125"/>
      <c r="JN24" s="125"/>
      <c r="JO24" s="125"/>
      <c r="JP24" s="125"/>
      <c r="JQ24" s="125"/>
      <c r="JR24" s="125"/>
      <c r="JS24" s="125"/>
      <c r="JT24" s="125"/>
      <c r="JU24" s="125"/>
      <c r="JV24" s="125"/>
    </row>
    <row r="25" spans="1:282" ht="15.75" customHeight="1" x14ac:dyDescent="0.55000000000000004">
      <c r="A25" s="126"/>
      <c r="B25" s="126"/>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c r="IW25" s="125"/>
      <c r="IX25" s="125"/>
      <c r="IY25" s="125"/>
      <c r="IZ25" s="125"/>
      <c r="JA25" s="125"/>
      <c r="JB25" s="127"/>
      <c r="JC25" s="125"/>
      <c r="JD25" s="125"/>
      <c r="JE25" s="125"/>
      <c r="JF25" s="125"/>
      <c r="JG25" s="125"/>
      <c r="JH25" s="125"/>
      <c r="JI25" s="125"/>
      <c r="JJ25" s="125"/>
      <c r="JK25" s="125"/>
      <c r="JL25" s="125"/>
      <c r="JM25" s="125"/>
      <c r="JN25" s="125"/>
      <c r="JO25" s="125"/>
      <c r="JP25" s="125"/>
      <c r="JQ25" s="125"/>
      <c r="JR25" s="125"/>
      <c r="JS25" s="125"/>
      <c r="JT25" s="125"/>
      <c r="JU25" s="125"/>
      <c r="JV25" s="125"/>
    </row>
    <row r="26" spans="1:282" ht="15.75" customHeight="1" x14ac:dyDescent="0.55000000000000004">
      <c r="A26" s="126"/>
      <c r="B26" s="126"/>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c r="EX26" s="125"/>
      <c r="EY26" s="125"/>
      <c r="EZ26" s="125"/>
      <c r="FA26" s="125"/>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c r="IP26" s="125"/>
      <c r="IQ26" s="125"/>
      <c r="IR26" s="125"/>
      <c r="IS26" s="125"/>
      <c r="IT26" s="125"/>
      <c r="IU26" s="125"/>
      <c r="IV26" s="125"/>
      <c r="IW26" s="125"/>
      <c r="IX26" s="125"/>
      <c r="IY26" s="125"/>
      <c r="IZ26" s="125"/>
      <c r="JA26" s="125"/>
      <c r="JB26" s="127"/>
      <c r="JC26" s="125"/>
      <c r="JD26" s="125"/>
      <c r="JE26" s="125"/>
      <c r="JF26" s="125"/>
      <c r="JG26" s="125"/>
      <c r="JH26" s="125"/>
      <c r="JI26" s="125"/>
      <c r="JJ26" s="125"/>
      <c r="JK26" s="125"/>
      <c r="JL26" s="125"/>
      <c r="JM26" s="125"/>
      <c r="JN26" s="125"/>
      <c r="JO26" s="125"/>
      <c r="JP26" s="125"/>
      <c r="JQ26" s="125"/>
      <c r="JR26" s="125"/>
      <c r="JS26" s="125"/>
      <c r="JT26" s="125"/>
      <c r="JU26" s="125"/>
      <c r="JV26" s="125"/>
    </row>
    <row r="27" spans="1:282" ht="15.75" customHeight="1" x14ac:dyDescent="0.55000000000000004">
      <c r="A27" s="126"/>
      <c r="B27" s="126"/>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125"/>
      <c r="DH27" s="125"/>
      <c r="DI27" s="125"/>
      <c r="DJ27" s="125"/>
      <c r="DK27" s="125"/>
      <c r="DL27" s="125"/>
      <c r="DM27" s="125"/>
      <c r="DN27" s="125"/>
      <c r="DO27" s="125"/>
      <c r="DP27" s="125"/>
      <c r="DQ27" s="125"/>
      <c r="DR27" s="125"/>
      <c r="DS27" s="125"/>
      <c r="DT27" s="125"/>
      <c r="DU27" s="125"/>
      <c r="DV27" s="125"/>
      <c r="DW27" s="125"/>
      <c r="DX27" s="125"/>
      <c r="DY27" s="125"/>
      <c r="DZ27" s="125"/>
      <c r="EA27" s="125"/>
      <c r="EB27" s="125"/>
      <c r="EC27" s="125"/>
      <c r="ED27" s="125"/>
      <c r="EE27" s="125"/>
      <c r="EF27" s="125"/>
      <c r="EG27" s="125"/>
      <c r="EH27" s="125"/>
      <c r="EI27" s="125"/>
      <c r="EJ27" s="125"/>
      <c r="EK27" s="125"/>
      <c r="EL27" s="125"/>
      <c r="EM27" s="125"/>
      <c r="EN27" s="125"/>
      <c r="EO27" s="125"/>
      <c r="EP27" s="125"/>
      <c r="EQ27" s="125"/>
      <c r="ER27" s="125"/>
      <c r="ES27" s="125"/>
      <c r="ET27" s="125"/>
      <c r="EU27" s="125"/>
      <c r="EV27" s="125"/>
      <c r="EW27" s="125"/>
      <c r="EX27" s="125"/>
      <c r="EY27" s="125"/>
      <c r="EZ27" s="125"/>
      <c r="FA27" s="125"/>
      <c r="FB27" s="125"/>
      <c r="FC27" s="125"/>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c r="IP27" s="125"/>
      <c r="IQ27" s="125"/>
      <c r="IR27" s="125"/>
      <c r="IS27" s="125"/>
      <c r="IT27" s="125"/>
      <c r="IU27" s="125"/>
      <c r="IV27" s="125"/>
      <c r="IW27" s="125"/>
      <c r="IX27" s="125"/>
      <c r="IY27" s="125"/>
      <c r="IZ27" s="125"/>
      <c r="JA27" s="125"/>
      <c r="JB27" s="127"/>
      <c r="JC27" s="125"/>
      <c r="JD27" s="125"/>
      <c r="JE27" s="125"/>
      <c r="JF27" s="125"/>
      <c r="JG27" s="125"/>
      <c r="JH27" s="125"/>
      <c r="JI27" s="125"/>
      <c r="JJ27" s="125"/>
      <c r="JK27" s="125"/>
      <c r="JL27" s="125"/>
      <c r="JM27" s="125"/>
      <c r="JN27" s="125"/>
      <c r="JO27" s="125"/>
      <c r="JP27" s="125"/>
      <c r="JQ27" s="125"/>
      <c r="JR27" s="125"/>
      <c r="JS27" s="125"/>
      <c r="JT27" s="125"/>
      <c r="JU27" s="125"/>
      <c r="JV27" s="125"/>
    </row>
    <row r="28" spans="1:282" ht="15.75" customHeight="1" x14ac:dyDescent="0.55000000000000004">
      <c r="A28" s="126"/>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5"/>
      <c r="DK28" s="125"/>
      <c r="DL28" s="125"/>
      <c r="DM28" s="125"/>
      <c r="DN28" s="125"/>
      <c r="DO28" s="125"/>
      <c r="DP28" s="125"/>
      <c r="DQ28" s="125"/>
      <c r="DR28" s="125"/>
      <c r="DS28" s="125"/>
      <c r="DT28" s="125"/>
      <c r="DU28" s="125"/>
      <c r="DV28" s="125"/>
      <c r="DW28" s="125"/>
      <c r="DX28" s="125"/>
      <c r="DY28" s="125"/>
      <c r="DZ28" s="125"/>
      <c r="EA28" s="125"/>
      <c r="EB28" s="125"/>
      <c r="EC28" s="125"/>
      <c r="ED28" s="125"/>
      <c r="EE28" s="125"/>
      <c r="EF28" s="125"/>
      <c r="EG28" s="125"/>
      <c r="EH28" s="125"/>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25"/>
      <c r="GF28" s="125"/>
      <c r="GG28" s="125"/>
      <c r="GH28" s="125"/>
      <c r="GI28" s="125"/>
      <c r="GJ28" s="125"/>
      <c r="GK28" s="125"/>
      <c r="GL28" s="125"/>
      <c r="GM28" s="125"/>
      <c r="GN28" s="125"/>
      <c r="GO28" s="125"/>
      <c r="GP28" s="125"/>
      <c r="GQ28" s="125"/>
      <c r="GR28" s="125"/>
      <c r="GS28" s="125"/>
      <c r="GT28" s="125"/>
      <c r="GU28" s="125"/>
      <c r="GV28" s="125"/>
      <c r="GW28" s="125"/>
      <c r="GX28" s="125"/>
      <c r="GY28" s="125"/>
      <c r="GZ28" s="125"/>
      <c r="HA28" s="125"/>
      <c r="HB28" s="125"/>
      <c r="HC28" s="125"/>
      <c r="HD28" s="125"/>
      <c r="HE28" s="125"/>
      <c r="HF28" s="125"/>
      <c r="HG28" s="125"/>
      <c r="HH28" s="125"/>
      <c r="HI28" s="125"/>
      <c r="HJ28" s="125"/>
      <c r="HK28" s="125"/>
      <c r="HL28" s="125"/>
      <c r="HM28" s="125"/>
      <c r="HN28" s="125"/>
      <c r="HO28" s="125"/>
      <c r="HP28" s="125"/>
      <c r="HQ28" s="125"/>
      <c r="HR28" s="125"/>
      <c r="HS28" s="125"/>
      <c r="HT28" s="125"/>
      <c r="HU28" s="125"/>
      <c r="HV28" s="125"/>
      <c r="HW28" s="125"/>
      <c r="HX28" s="125"/>
      <c r="HY28" s="125"/>
      <c r="HZ28" s="125"/>
      <c r="IA28" s="125"/>
      <c r="IB28" s="125"/>
      <c r="IC28" s="125"/>
      <c r="ID28" s="125"/>
      <c r="IE28" s="125"/>
      <c r="IF28" s="125"/>
      <c r="IG28" s="125"/>
      <c r="IH28" s="125"/>
      <c r="II28" s="125"/>
      <c r="IJ28" s="125"/>
      <c r="IK28" s="125"/>
      <c r="IL28" s="125"/>
      <c r="IM28" s="125"/>
      <c r="IN28" s="125"/>
      <c r="IO28" s="125"/>
      <c r="IP28" s="125"/>
      <c r="IQ28" s="125"/>
      <c r="IR28" s="125"/>
      <c r="IS28" s="125"/>
      <c r="IT28" s="125"/>
      <c r="IU28" s="125"/>
      <c r="IV28" s="125"/>
      <c r="IW28" s="125"/>
      <c r="IX28" s="125"/>
      <c r="IY28" s="125"/>
      <c r="IZ28" s="125"/>
      <c r="JA28" s="125"/>
      <c r="JB28" s="127"/>
      <c r="JC28" s="125"/>
      <c r="JD28" s="125"/>
      <c r="JE28" s="125"/>
      <c r="JF28" s="125"/>
      <c r="JG28" s="125"/>
      <c r="JH28" s="125"/>
      <c r="JI28" s="125"/>
      <c r="JJ28" s="125"/>
      <c r="JK28" s="125"/>
      <c r="JL28" s="125"/>
      <c r="JM28" s="125"/>
      <c r="JN28" s="125"/>
      <c r="JO28" s="125"/>
      <c r="JP28" s="125"/>
      <c r="JQ28" s="125"/>
      <c r="JR28" s="125"/>
      <c r="JS28" s="125"/>
      <c r="JT28" s="125"/>
      <c r="JU28" s="125"/>
      <c r="JV28" s="125"/>
    </row>
    <row r="29" spans="1:282" ht="15.75" customHeight="1" x14ac:dyDescent="0.55000000000000004">
      <c r="A29" s="126"/>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c r="EB29" s="125"/>
      <c r="EC29" s="125"/>
      <c r="ED29" s="125"/>
      <c r="EE29" s="125"/>
      <c r="EF29" s="125"/>
      <c r="EG29" s="125"/>
      <c r="EH29" s="125"/>
      <c r="EI29" s="125"/>
      <c r="EJ29" s="125"/>
      <c r="EK29" s="125"/>
      <c r="EL29" s="125"/>
      <c r="EM29" s="125"/>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c r="GZ29" s="125"/>
      <c r="HA29" s="125"/>
      <c r="HB29" s="125"/>
      <c r="HC29" s="125"/>
      <c r="HD29" s="125"/>
      <c r="HE29" s="125"/>
      <c r="HF29" s="125"/>
      <c r="HG29" s="125"/>
      <c r="HH29" s="125"/>
      <c r="HI29" s="125"/>
      <c r="HJ29" s="125"/>
      <c r="HK29" s="125"/>
      <c r="HL29" s="125"/>
      <c r="HM29" s="125"/>
      <c r="HN29" s="125"/>
      <c r="HO29" s="125"/>
      <c r="HP29" s="125"/>
      <c r="HQ29" s="125"/>
      <c r="HR29" s="125"/>
      <c r="HS29" s="125"/>
      <c r="HT29" s="125"/>
      <c r="HU29" s="125"/>
      <c r="HV29" s="125"/>
      <c r="HW29" s="125"/>
      <c r="HX29" s="125"/>
      <c r="HY29" s="125"/>
      <c r="HZ29" s="125"/>
      <c r="IA29" s="125"/>
      <c r="IB29" s="125"/>
      <c r="IC29" s="125"/>
      <c r="ID29" s="125"/>
      <c r="IE29" s="125"/>
      <c r="IF29" s="125"/>
      <c r="IG29" s="125"/>
      <c r="IH29" s="125"/>
      <c r="II29" s="125"/>
      <c r="IJ29" s="125"/>
      <c r="IK29" s="125"/>
      <c r="IL29" s="125"/>
      <c r="IM29" s="125"/>
      <c r="IN29" s="125"/>
      <c r="IO29" s="125"/>
      <c r="IP29" s="125"/>
      <c r="IQ29" s="125"/>
      <c r="IR29" s="125"/>
      <c r="IS29" s="125"/>
      <c r="IT29" s="125"/>
      <c r="IU29" s="125"/>
      <c r="IV29" s="125"/>
      <c r="IW29" s="125"/>
      <c r="IX29" s="125"/>
      <c r="IY29" s="125"/>
      <c r="IZ29" s="125"/>
      <c r="JA29" s="125"/>
      <c r="JB29" s="127"/>
      <c r="JC29" s="125"/>
      <c r="JD29" s="125"/>
      <c r="JE29" s="125"/>
      <c r="JF29" s="125"/>
      <c r="JG29" s="125"/>
      <c r="JH29" s="125"/>
      <c r="JI29" s="125"/>
      <c r="JJ29" s="125"/>
      <c r="JK29" s="125"/>
      <c r="JL29" s="125"/>
      <c r="JM29" s="125"/>
      <c r="JN29" s="125"/>
      <c r="JO29" s="125"/>
      <c r="JP29" s="125"/>
      <c r="JQ29" s="125"/>
      <c r="JR29" s="125"/>
      <c r="JS29" s="125"/>
      <c r="JT29" s="125"/>
      <c r="JU29" s="125"/>
      <c r="JV29" s="125"/>
    </row>
    <row r="30" spans="1:282" ht="15.75" customHeight="1" x14ac:dyDescent="0.55000000000000004">
      <c r="A30" s="126"/>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c r="EB30" s="125"/>
      <c r="EC30" s="125"/>
      <c r="ED30" s="125"/>
      <c r="EE30" s="125"/>
      <c r="EF30" s="125"/>
      <c r="EG30" s="125"/>
      <c r="EH30" s="125"/>
      <c r="EI30" s="125"/>
      <c r="EJ30" s="125"/>
      <c r="EK30" s="125"/>
      <c r="EL30" s="125"/>
      <c r="EM30" s="125"/>
      <c r="EN30" s="125"/>
      <c r="EO30" s="125"/>
      <c r="EP30" s="125"/>
      <c r="EQ30" s="125"/>
      <c r="ER30" s="125"/>
      <c r="ES30" s="125"/>
      <c r="ET30" s="125"/>
      <c r="EU30" s="125"/>
      <c r="EV30" s="125"/>
      <c r="EW30" s="125"/>
      <c r="EX30" s="125"/>
      <c r="EY30" s="125"/>
      <c r="EZ30" s="125"/>
      <c r="FA30" s="125"/>
      <c r="FB30" s="125"/>
      <c r="FC30" s="125"/>
      <c r="FD30" s="125"/>
      <c r="FE30" s="125"/>
      <c r="FF30" s="125"/>
      <c r="FG30" s="125"/>
      <c r="FH30" s="125"/>
      <c r="FI30" s="125"/>
      <c r="FJ30" s="125"/>
      <c r="FK30" s="125"/>
      <c r="FL30" s="125"/>
      <c r="FM30" s="125"/>
      <c r="FN30" s="125"/>
      <c r="FO30" s="125"/>
      <c r="FP30" s="125"/>
      <c r="FQ30" s="125"/>
      <c r="FR30" s="125"/>
      <c r="FS30" s="125"/>
      <c r="FT30" s="125"/>
      <c r="FU30" s="125"/>
      <c r="FV30" s="125"/>
      <c r="FW30" s="125"/>
      <c r="FX30" s="125"/>
      <c r="FY30" s="125"/>
      <c r="FZ30" s="125"/>
      <c r="GA30" s="125"/>
      <c r="GB30" s="125"/>
      <c r="GC30" s="125"/>
      <c r="GD30" s="125"/>
      <c r="GE30" s="125"/>
      <c r="GF30" s="125"/>
      <c r="GG30" s="125"/>
      <c r="GH30" s="125"/>
      <c r="GI30" s="125"/>
      <c r="GJ30" s="125"/>
      <c r="GK30" s="125"/>
      <c r="GL30" s="125"/>
      <c r="GM30" s="125"/>
      <c r="GN30" s="125"/>
      <c r="GO30" s="125"/>
      <c r="GP30" s="125"/>
      <c r="GQ30" s="125"/>
      <c r="GR30" s="125"/>
      <c r="GS30" s="125"/>
      <c r="GT30" s="125"/>
      <c r="GU30" s="125"/>
      <c r="GV30" s="125"/>
      <c r="GW30" s="125"/>
      <c r="GX30" s="125"/>
      <c r="GY30" s="125"/>
      <c r="GZ30" s="125"/>
      <c r="HA30" s="125"/>
      <c r="HB30" s="125"/>
      <c r="HC30" s="125"/>
      <c r="HD30" s="125"/>
      <c r="HE30" s="125"/>
      <c r="HF30" s="125"/>
      <c r="HG30" s="125"/>
      <c r="HH30" s="125"/>
      <c r="HI30" s="125"/>
      <c r="HJ30" s="125"/>
      <c r="HK30" s="125"/>
      <c r="HL30" s="125"/>
      <c r="HM30" s="125"/>
      <c r="HN30" s="125"/>
      <c r="HO30" s="125"/>
      <c r="HP30" s="125"/>
      <c r="HQ30" s="125"/>
      <c r="HR30" s="125"/>
      <c r="HS30" s="125"/>
      <c r="HT30" s="125"/>
      <c r="HU30" s="125"/>
      <c r="HV30" s="125"/>
      <c r="HW30" s="125"/>
      <c r="HX30" s="125"/>
      <c r="HY30" s="125"/>
      <c r="HZ30" s="125"/>
      <c r="IA30" s="125"/>
      <c r="IB30" s="125"/>
      <c r="IC30" s="125"/>
      <c r="ID30" s="125"/>
      <c r="IE30" s="125"/>
      <c r="IF30" s="125"/>
      <c r="IG30" s="125"/>
      <c r="IH30" s="125"/>
      <c r="II30" s="125"/>
      <c r="IJ30" s="125"/>
      <c r="IK30" s="125"/>
      <c r="IL30" s="125"/>
      <c r="IM30" s="125"/>
      <c r="IN30" s="125"/>
      <c r="IO30" s="125"/>
      <c r="IP30" s="125"/>
      <c r="IQ30" s="125"/>
      <c r="IR30" s="125"/>
      <c r="IS30" s="125"/>
      <c r="IT30" s="125"/>
      <c r="IU30" s="125"/>
      <c r="IV30" s="125"/>
      <c r="IW30" s="125"/>
      <c r="IX30" s="125"/>
      <c r="IY30" s="125"/>
      <c r="IZ30" s="125"/>
      <c r="JA30" s="125"/>
      <c r="JB30" s="127"/>
      <c r="JC30" s="125"/>
      <c r="JD30" s="125"/>
      <c r="JE30" s="125"/>
      <c r="JF30" s="125"/>
      <c r="JG30" s="125"/>
      <c r="JH30" s="125"/>
      <c r="JI30" s="125"/>
      <c r="JJ30" s="125"/>
      <c r="JK30" s="125"/>
      <c r="JL30" s="125"/>
      <c r="JM30" s="125"/>
      <c r="JN30" s="125"/>
      <c r="JO30" s="125"/>
      <c r="JP30" s="125"/>
      <c r="JQ30" s="125"/>
      <c r="JR30" s="125"/>
      <c r="JS30" s="125"/>
      <c r="JT30" s="125"/>
      <c r="JU30" s="125"/>
      <c r="JV30" s="125"/>
    </row>
    <row r="31" spans="1:282" ht="15.75" customHeight="1" x14ac:dyDescent="0.55000000000000004">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c r="IS31" s="125"/>
      <c r="IT31" s="125"/>
      <c r="IU31" s="125"/>
      <c r="IV31" s="125"/>
      <c r="IW31" s="125"/>
      <c r="IX31" s="125"/>
      <c r="IY31" s="125"/>
      <c r="IZ31" s="125"/>
      <c r="JA31" s="125"/>
      <c r="JB31" s="127"/>
      <c r="JC31" s="125"/>
      <c r="JD31" s="125"/>
      <c r="JE31" s="125"/>
      <c r="JF31" s="125"/>
      <c r="JG31" s="125"/>
      <c r="JH31" s="125"/>
      <c r="JI31" s="125"/>
      <c r="JJ31" s="125"/>
      <c r="JK31" s="125"/>
      <c r="JL31" s="125"/>
      <c r="JM31" s="125"/>
      <c r="JN31" s="125"/>
      <c r="JO31" s="125"/>
      <c r="JP31" s="125"/>
      <c r="JQ31" s="125"/>
      <c r="JR31" s="125"/>
      <c r="JS31" s="125"/>
      <c r="JT31" s="125"/>
      <c r="JU31" s="125"/>
      <c r="JV31" s="125"/>
    </row>
    <row r="32" spans="1:282" ht="15.75" customHeight="1" x14ac:dyDescent="0.55000000000000004">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c r="EF32" s="125"/>
      <c r="EG32" s="125"/>
      <c r="EH32" s="125"/>
      <c r="EI32" s="125"/>
      <c r="EJ32" s="125"/>
      <c r="EK32" s="125"/>
      <c r="EL32" s="125"/>
      <c r="EM32" s="125"/>
      <c r="EN32" s="125"/>
      <c r="EO32" s="125"/>
      <c r="EP32" s="125"/>
      <c r="EQ32" s="125"/>
      <c r="ER32" s="125"/>
      <c r="ES32" s="125"/>
      <c r="ET32" s="125"/>
      <c r="EU32" s="125"/>
      <c r="EV32" s="125"/>
      <c r="EW32" s="125"/>
      <c r="EX32" s="125"/>
      <c r="EY32" s="125"/>
      <c r="EZ32" s="125"/>
      <c r="FA32" s="125"/>
      <c r="FB32" s="125"/>
      <c r="FC32" s="125"/>
      <c r="FD32" s="125"/>
      <c r="FE32" s="125"/>
      <c r="FF32" s="125"/>
      <c r="FG32" s="125"/>
      <c r="FH32" s="125"/>
      <c r="FI32" s="125"/>
      <c r="FJ32" s="125"/>
      <c r="FK32" s="125"/>
      <c r="FL32" s="125"/>
      <c r="FM32" s="125"/>
      <c r="FN32" s="125"/>
      <c r="FO32" s="125"/>
      <c r="FP32" s="125"/>
      <c r="FQ32" s="125"/>
      <c r="FR32" s="125"/>
      <c r="FS32" s="125"/>
      <c r="FT32" s="125"/>
      <c r="FU32" s="125"/>
      <c r="FV32" s="125"/>
      <c r="FW32" s="125"/>
      <c r="FX32" s="125"/>
      <c r="FY32" s="125"/>
      <c r="FZ32" s="125"/>
      <c r="GA32" s="125"/>
      <c r="GB32" s="125"/>
      <c r="GC32" s="125"/>
      <c r="GD32" s="125"/>
      <c r="GE32" s="125"/>
      <c r="GF32" s="125"/>
      <c r="GG32" s="125"/>
      <c r="GH32" s="125"/>
      <c r="GI32" s="125"/>
      <c r="GJ32" s="125"/>
      <c r="GK32" s="125"/>
      <c r="GL32" s="125"/>
      <c r="GM32" s="125"/>
      <c r="GN32" s="125"/>
      <c r="GO32" s="125"/>
      <c r="GP32" s="125"/>
      <c r="GQ32" s="125"/>
      <c r="GR32" s="125"/>
      <c r="GS32" s="125"/>
      <c r="GT32" s="125"/>
      <c r="GU32" s="125"/>
      <c r="GV32" s="125"/>
      <c r="GW32" s="125"/>
      <c r="GX32" s="125"/>
      <c r="GY32" s="125"/>
      <c r="GZ32" s="125"/>
      <c r="HA32" s="125"/>
      <c r="HB32" s="125"/>
      <c r="HC32" s="125"/>
      <c r="HD32" s="125"/>
      <c r="HE32" s="125"/>
      <c r="HF32" s="125"/>
      <c r="HG32" s="125"/>
      <c r="HH32" s="125"/>
      <c r="HI32" s="125"/>
      <c r="HJ32" s="125"/>
      <c r="HK32" s="125"/>
      <c r="HL32" s="125"/>
      <c r="HM32" s="125"/>
      <c r="HN32" s="125"/>
      <c r="HO32" s="125"/>
      <c r="HP32" s="125"/>
      <c r="HQ32" s="125"/>
      <c r="HR32" s="125"/>
      <c r="HS32" s="125"/>
      <c r="HT32" s="125"/>
      <c r="HU32" s="125"/>
      <c r="HV32" s="125"/>
      <c r="HW32" s="125"/>
      <c r="HX32" s="125"/>
      <c r="HY32" s="125"/>
      <c r="HZ32" s="125"/>
      <c r="IA32" s="125"/>
      <c r="IB32" s="125"/>
      <c r="IC32" s="125"/>
      <c r="ID32" s="125"/>
      <c r="IE32" s="125"/>
      <c r="IF32" s="125"/>
      <c r="IG32" s="125"/>
      <c r="IH32" s="125"/>
      <c r="II32" s="125"/>
      <c r="IJ32" s="125"/>
      <c r="IK32" s="125"/>
      <c r="IL32" s="125"/>
      <c r="IM32" s="125"/>
      <c r="IN32" s="125"/>
      <c r="IO32" s="125"/>
      <c r="IP32" s="125"/>
      <c r="IQ32" s="125"/>
      <c r="IR32" s="125"/>
      <c r="IS32" s="125"/>
      <c r="IT32" s="125"/>
      <c r="IU32" s="125"/>
      <c r="IV32" s="125"/>
      <c r="IW32" s="125"/>
      <c r="IX32" s="125"/>
      <c r="IY32" s="125"/>
      <c r="IZ32" s="125"/>
      <c r="JA32" s="125"/>
      <c r="JB32" s="127"/>
      <c r="JC32" s="125"/>
      <c r="JD32" s="125"/>
      <c r="JE32" s="125"/>
      <c r="JF32" s="125"/>
      <c r="JG32" s="125"/>
      <c r="JH32" s="125"/>
      <c r="JI32" s="125"/>
      <c r="JJ32" s="125"/>
      <c r="JK32" s="125"/>
      <c r="JL32" s="125"/>
      <c r="JM32" s="125"/>
      <c r="JN32" s="125"/>
      <c r="JO32" s="125"/>
      <c r="JP32" s="125"/>
      <c r="JQ32" s="125"/>
      <c r="JR32" s="125"/>
      <c r="JS32" s="125"/>
      <c r="JT32" s="125"/>
      <c r="JU32" s="125"/>
      <c r="JV32" s="125"/>
    </row>
    <row r="33" spans="1:282" ht="15.75" customHeight="1" x14ac:dyDescent="0.55000000000000004">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c r="EF33" s="125"/>
      <c r="EG33" s="125"/>
      <c r="EH33" s="125"/>
      <c r="EI33" s="125"/>
      <c r="EJ33" s="125"/>
      <c r="EK33" s="125"/>
      <c r="EL33" s="125"/>
      <c r="EM33" s="125"/>
      <c r="EN33" s="125"/>
      <c r="EO33" s="125"/>
      <c r="EP33" s="125"/>
      <c r="EQ33" s="125"/>
      <c r="ER33" s="125"/>
      <c r="ES33" s="125"/>
      <c r="ET33" s="125"/>
      <c r="EU33" s="125"/>
      <c r="EV33" s="125"/>
      <c r="EW33" s="125"/>
      <c r="EX33" s="125"/>
      <c r="EY33" s="125"/>
      <c r="EZ33" s="125"/>
      <c r="FA33" s="125"/>
      <c r="FB33" s="125"/>
      <c r="FC33" s="125"/>
      <c r="FD33" s="125"/>
      <c r="FE33" s="125"/>
      <c r="FF33" s="125"/>
      <c r="FG33" s="125"/>
      <c r="FH33" s="125"/>
      <c r="FI33" s="125"/>
      <c r="FJ33" s="125"/>
      <c r="FK33" s="125"/>
      <c r="FL33" s="125"/>
      <c r="FM33" s="125"/>
      <c r="FN33" s="125"/>
      <c r="FO33" s="125"/>
      <c r="FP33" s="125"/>
      <c r="FQ33" s="125"/>
      <c r="FR33" s="125"/>
      <c r="FS33" s="125"/>
      <c r="FT33" s="125"/>
      <c r="FU33" s="125"/>
      <c r="FV33" s="125"/>
      <c r="FW33" s="125"/>
      <c r="FX33" s="125"/>
      <c r="FY33" s="125"/>
      <c r="FZ33" s="125"/>
      <c r="GA33" s="125"/>
      <c r="GB33" s="125"/>
      <c r="GC33" s="125"/>
      <c r="GD33" s="125"/>
      <c r="GE33" s="125"/>
      <c r="GF33" s="125"/>
      <c r="GG33" s="125"/>
      <c r="GH33" s="125"/>
      <c r="GI33" s="125"/>
      <c r="GJ33" s="125"/>
      <c r="GK33" s="125"/>
      <c r="GL33" s="125"/>
      <c r="GM33" s="125"/>
      <c r="GN33" s="125"/>
      <c r="GO33" s="125"/>
      <c r="GP33" s="125"/>
      <c r="GQ33" s="125"/>
      <c r="GR33" s="125"/>
      <c r="GS33" s="125"/>
      <c r="GT33" s="125"/>
      <c r="GU33" s="125"/>
      <c r="GV33" s="125"/>
      <c r="GW33" s="125"/>
      <c r="GX33" s="125"/>
      <c r="GY33" s="125"/>
      <c r="GZ33" s="125"/>
      <c r="HA33" s="125"/>
      <c r="HB33" s="125"/>
      <c r="HC33" s="125"/>
      <c r="HD33" s="125"/>
      <c r="HE33" s="125"/>
      <c r="HF33" s="125"/>
      <c r="HG33" s="125"/>
      <c r="HH33" s="125"/>
      <c r="HI33" s="125"/>
      <c r="HJ33" s="125"/>
      <c r="HK33" s="125"/>
      <c r="HL33" s="125"/>
      <c r="HM33" s="125"/>
      <c r="HN33" s="125"/>
      <c r="HO33" s="125"/>
      <c r="HP33" s="125"/>
      <c r="HQ33" s="125"/>
      <c r="HR33" s="125"/>
      <c r="HS33" s="125"/>
      <c r="HT33" s="125"/>
      <c r="HU33" s="125"/>
      <c r="HV33" s="125"/>
      <c r="HW33" s="125"/>
      <c r="HX33" s="125"/>
      <c r="HY33" s="125"/>
      <c r="HZ33" s="125"/>
      <c r="IA33" s="125"/>
      <c r="IB33" s="125"/>
      <c r="IC33" s="125"/>
      <c r="ID33" s="125"/>
      <c r="IE33" s="125"/>
      <c r="IF33" s="125"/>
      <c r="IG33" s="125"/>
      <c r="IH33" s="125"/>
      <c r="II33" s="125"/>
      <c r="IJ33" s="125"/>
      <c r="IK33" s="125"/>
      <c r="IL33" s="125"/>
      <c r="IM33" s="125"/>
      <c r="IN33" s="125"/>
      <c r="IO33" s="125"/>
      <c r="IP33" s="125"/>
      <c r="IQ33" s="125"/>
      <c r="IR33" s="125"/>
      <c r="IS33" s="125"/>
      <c r="IT33" s="125"/>
      <c r="IU33" s="125"/>
      <c r="IV33" s="125"/>
      <c r="IW33" s="125"/>
      <c r="IX33" s="125"/>
      <c r="IY33" s="125"/>
      <c r="IZ33" s="125"/>
      <c r="JA33" s="125"/>
      <c r="JB33" s="127"/>
      <c r="JC33" s="125"/>
      <c r="JD33" s="125"/>
      <c r="JE33" s="125"/>
      <c r="JF33" s="125"/>
      <c r="JG33" s="125"/>
      <c r="JH33" s="125"/>
      <c r="JI33" s="125"/>
      <c r="JJ33" s="125"/>
      <c r="JK33" s="125"/>
      <c r="JL33" s="125"/>
      <c r="JM33" s="125"/>
      <c r="JN33" s="125"/>
      <c r="JO33" s="125"/>
      <c r="JP33" s="125"/>
      <c r="JQ33" s="125"/>
      <c r="JR33" s="125"/>
      <c r="JS33" s="125"/>
      <c r="JT33" s="125"/>
      <c r="JU33" s="125"/>
      <c r="JV33" s="125"/>
    </row>
    <row r="34" spans="1:282" ht="15.75" customHeight="1" x14ac:dyDescent="0.55000000000000004">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c r="IW34" s="125"/>
      <c r="IX34" s="125"/>
      <c r="IY34" s="125"/>
      <c r="IZ34" s="125"/>
      <c r="JA34" s="125"/>
      <c r="JB34" s="127"/>
      <c r="JC34" s="125"/>
      <c r="JD34" s="125"/>
      <c r="JE34" s="125"/>
      <c r="JF34" s="125"/>
      <c r="JG34" s="125"/>
      <c r="JH34" s="125"/>
      <c r="JI34" s="125"/>
      <c r="JJ34" s="125"/>
      <c r="JK34" s="125"/>
      <c r="JL34" s="125"/>
      <c r="JM34" s="125"/>
      <c r="JN34" s="125"/>
      <c r="JO34" s="125"/>
      <c r="JP34" s="125"/>
      <c r="JQ34" s="125"/>
      <c r="JR34" s="125"/>
      <c r="JS34" s="125"/>
      <c r="JT34" s="125"/>
      <c r="JU34" s="125"/>
      <c r="JV34" s="125"/>
    </row>
    <row r="35" spans="1:282" ht="15.75" customHeight="1" x14ac:dyDescent="0.55000000000000004">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c r="IU35" s="125"/>
      <c r="IV35" s="125"/>
      <c r="IW35" s="125"/>
      <c r="IX35" s="125"/>
      <c r="IY35" s="125"/>
      <c r="IZ35" s="125"/>
      <c r="JA35" s="125"/>
      <c r="JB35" s="127"/>
      <c r="JC35" s="125"/>
      <c r="JD35" s="125"/>
      <c r="JE35" s="125"/>
      <c r="JF35" s="125"/>
      <c r="JG35" s="125"/>
      <c r="JH35" s="125"/>
      <c r="JI35" s="125"/>
      <c r="JJ35" s="125"/>
      <c r="JK35" s="125"/>
      <c r="JL35" s="125"/>
      <c r="JM35" s="125"/>
      <c r="JN35" s="125"/>
      <c r="JO35" s="125"/>
      <c r="JP35" s="125"/>
      <c r="JQ35" s="125"/>
      <c r="JR35" s="125"/>
      <c r="JS35" s="125"/>
      <c r="JT35" s="125"/>
      <c r="JU35" s="125"/>
      <c r="JV35" s="125"/>
    </row>
    <row r="36" spans="1:282" ht="15.75" customHeight="1" x14ac:dyDescent="0.55000000000000004">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125"/>
      <c r="GE36" s="125"/>
      <c r="GF36" s="125"/>
      <c r="GG36" s="125"/>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7"/>
      <c r="JC36" s="125"/>
      <c r="JD36" s="125"/>
      <c r="JE36" s="125"/>
      <c r="JF36" s="125"/>
      <c r="JG36" s="125"/>
      <c r="JH36" s="125"/>
      <c r="JI36" s="125"/>
      <c r="JJ36" s="125"/>
      <c r="JK36" s="125"/>
      <c r="JL36" s="125"/>
      <c r="JM36" s="125"/>
      <c r="JN36" s="125"/>
      <c r="JO36" s="125"/>
      <c r="JP36" s="125"/>
      <c r="JQ36" s="125"/>
      <c r="JR36" s="125"/>
      <c r="JS36" s="125"/>
      <c r="JT36" s="125"/>
      <c r="JU36" s="125"/>
      <c r="JV36" s="125"/>
    </row>
    <row r="37" spans="1:282" ht="15.75" customHeight="1" x14ac:dyDescent="0.55000000000000004">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7"/>
      <c r="JC37" s="125"/>
      <c r="JD37" s="125"/>
      <c r="JE37" s="125"/>
      <c r="JF37" s="125"/>
      <c r="JG37" s="125"/>
      <c r="JH37" s="125"/>
      <c r="JI37" s="125"/>
      <c r="JJ37" s="125"/>
      <c r="JK37" s="125"/>
      <c r="JL37" s="125"/>
      <c r="JM37" s="125"/>
      <c r="JN37" s="125"/>
      <c r="JO37" s="125"/>
      <c r="JP37" s="125"/>
      <c r="JQ37" s="125"/>
      <c r="JR37" s="125"/>
      <c r="JS37" s="125"/>
      <c r="JT37" s="125"/>
      <c r="JU37" s="125"/>
      <c r="JV37" s="125"/>
    </row>
    <row r="38" spans="1:282" ht="15.75" customHeight="1" x14ac:dyDescent="0.55000000000000004">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c r="EF38" s="125"/>
      <c r="EG38" s="125"/>
      <c r="EH38" s="125"/>
      <c r="EI38" s="125"/>
      <c r="EJ38" s="125"/>
      <c r="EK38" s="125"/>
      <c r="EL38" s="125"/>
      <c r="EM38" s="125"/>
      <c r="EN38" s="125"/>
      <c r="EO38" s="125"/>
      <c r="EP38" s="125"/>
      <c r="EQ38" s="125"/>
      <c r="ER38" s="125"/>
      <c r="ES38" s="125"/>
      <c r="ET38" s="125"/>
      <c r="EU38" s="125"/>
      <c r="EV38" s="125"/>
      <c r="EW38" s="125"/>
      <c r="EX38" s="125"/>
      <c r="EY38" s="125"/>
      <c r="EZ38" s="125"/>
      <c r="FA38" s="125"/>
      <c r="FB38" s="125"/>
      <c r="FC38" s="125"/>
      <c r="FD38" s="125"/>
      <c r="FE38" s="125"/>
      <c r="FF38" s="125"/>
      <c r="FG38" s="125"/>
      <c r="FH38" s="125"/>
      <c r="FI38" s="125"/>
      <c r="FJ38" s="125"/>
      <c r="FK38" s="125"/>
      <c r="FL38" s="125"/>
      <c r="FM38" s="125"/>
      <c r="FN38" s="125"/>
      <c r="FO38" s="125"/>
      <c r="FP38" s="125"/>
      <c r="FQ38" s="125"/>
      <c r="FR38" s="125"/>
      <c r="FS38" s="125"/>
      <c r="FT38" s="125"/>
      <c r="FU38" s="125"/>
      <c r="FV38" s="125"/>
      <c r="FW38" s="125"/>
      <c r="FX38" s="125"/>
      <c r="FY38" s="125"/>
      <c r="FZ38" s="125"/>
      <c r="GA38" s="125"/>
      <c r="GB38" s="125"/>
      <c r="GC38" s="125"/>
      <c r="GD38" s="125"/>
      <c r="GE38" s="125"/>
      <c r="GF38" s="125"/>
      <c r="GG38" s="125"/>
      <c r="GH38" s="125"/>
      <c r="GI38" s="125"/>
      <c r="GJ38" s="125"/>
      <c r="GK38" s="125"/>
      <c r="GL38" s="125"/>
      <c r="GM38" s="125"/>
      <c r="GN38" s="125"/>
      <c r="GO38" s="125"/>
      <c r="GP38" s="125"/>
      <c r="GQ38" s="125"/>
      <c r="GR38" s="125"/>
      <c r="GS38" s="125"/>
      <c r="GT38" s="125"/>
      <c r="GU38" s="125"/>
      <c r="GV38" s="125"/>
      <c r="GW38" s="125"/>
      <c r="GX38" s="125"/>
      <c r="GY38" s="125"/>
      <c r="GZ38" s="125"/>
      <c r="HA38" s="125"/>
      <c r="HB38" s="125"/>
      <c r="HC38" s="125"/>
      <c r="HD38" s="125"/>
      <c r="HE38" s="125"/>
      <c r="HF38" s="125"/>
      <c r="HG38" s="125"/>
      <c r="HH38" s="125"/>
      <c r="HI38" s="125"/>
      <c r="HJ38" s="125"/>
      <c r="HK38" s="125"/>
      <c r="HL38" s="125"/>
      <c r="HM38" s="125"/>
      <c r="HN38" s="125"/>
      <c r="HO38" s="125"/>
      <c r="HP38" s="125"/>
      <c r="HQ38" s="125"/>
      <c r="HR38" s="125"/>
      <c r="HS38" s="125"/>
      <c r="HT38" s="125"/>
      <c r="HU38" s="125"/>
      <c r="HV38" s="125"/>
      <c r="HW38" s="125"/>
      <c r="HX38" s="125"/>
      <c r="HY38" s="125"/>
      <c r="HZ38" s="125"/>
      <c r="IA38" s="125"/>
      <c r="IB38" s="125"/>
      <c r="IC38" s="125"/>
      <c r="ID38" s="125"/>
      <c r="IE38" s="125"/>
      <c r="IF38" s="125"/>
      <c r="IG38" s="125"/>
      <c r="IH38" s="125"/>
      <c r="II38" s="125"/>
      <c r="IJ38" s="125"/>
      <c r="IK38" s="125"/>
      <c r="IL38" s="125"/>
      <c r="IM38" s="125"/>
      <c r="IN38" s="125"/>
      <c r="IO38" s="125"/>
      <c r="IP38" s="125"/>
      <c r="IQ38" s="125"/>
      <c r="IR38" s="125"/>
      <c r="IS38" s="125"/>
      <c r="IT38" s="125"/>
      <c r="IU38" s="125"/>
      <c r="IV38" s="125"/>
      <c r="IW38" s="125"/>
      <c r="IX38" s="125"/>
      <c r="IY38" s="125"/>
      <c r="IZ38" s="125"/>
      <c r="JA38" s="125"/>
      <c r="JB38" s="127"/>
      <c r="JC38" s="125"/>
      <c r="JD38" s="125"/>
      <c r="JE38" s="125"/>
      <c r="JF38" s="125"/>
      <c r="JG38" s="125"/>
      <c r="JH38" s="125"/>
      <c r="JI38" s="125"/>
      <c r="JJ38" s="125"/>
      <c r="JK38" s="125"/>
      <c r="JL38" s="125"/>
      <c r="JM38" s="125"/>
      <c r="JN38" s="125"/>
      <c r="JO38" s="125"/>
      <c r="JP38" s="125"/>
      <c r="JQ38" s="125"/>
      <c r="JR38" s="125"/>
      <c r="JS38" s="125"/>
      <c r="JT38" s="125"/>
      <c r="JU38" s="125"/>
      <c r="JV38" s="125"/>
    </row>
    <row r="39" spans="1:282" ht="15.75" customHeight="1" x14ac:dyDescent="0.55000000000000004">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c r="EX39" s="125"/>
      <c r="EY39" s="125"/>
      <c r="EZ39" s="125"/>
      <c r="FA39" s="125"/>
      <c r="FB39" s="125"/>
      <c r="FC39" s="125"/>
      <c r="FD39" s="125"/>
      <c r="FE39" s="125"/>
      <c r="FF39" s="125"/>
      <c r="FG39" s="125"/>
      <c r="FH39" s="125"/>
      <c r="FI39" s="125"/>
      <c r="FJ39" s="125"/>
      <c r="FK39" s="125"/>
      <c r="FL39" s="125"/>
      <c r="FM39" s="125"/>
      <c r="FN39" s="125"/>
      <c r="FO39" s="125"/>
      <c r="FP39" s="125"/>
      <c r="FQ39" s="125"/>
      <c r="FR39" s="125"/>
      <c r="FS39" s="125"/>
      <c r="FT39" s="125"/>
      <c r="FU39" s="125"/>
      <c r="FV39" s="125"/>
      <c r="FW39" s="125"/>
      <c r="FX39" s="125"/>
      <c r="FY39" s="125"/>
      <c r="FZ39" s="125"/>
      <c r="GA39" s="125"/>
      <c r="GB39" s="125"/>
      <c r="GC39" s="125"/>
      <c r="GD39" s="125"/>
      <c r="GE39" s="125"/>
      <c r="GF39" s="125"/>
      <c r="GG39" s="125"/>
      <c r="GH39" s="125"/>
      <c r="GI39" s="125"/>
      <c r="GJ39" s="125"/>
      <c r="GK39" s="125"/>
      <c r="GL39" s="125"/>
      <c r="GM39" s="125"/>
      <c r="GN39" s="125"/>
      <c r="GO39" s="125"/>
      <c r="GP39" s="125"/>
      <c r="GQ39" s="125"/>
      <c r="GR39" s="125"/>
      <c r="GS39" s="125"/>
      <c r="GT39" s="125"/>
      <c r="GU39" s="125"/>
      <c r="GV39" s="125"/>
      <c r="GW39" s="125"/>
      <c r="GX39" s="125"/>
      <c r="GY39" s="125"/>
      <c r="GZ39" s="125"/>
      <c r="HA39" s="125"/>
      <c r="HB39" s="125"/>
      <c r="HC39" s="125"/>
      <c r="HD39" s="125"/>
      <c r="HE39" s="125"/>
      <c r="HF39" s="125"/>
      <c r="HG39" s="125"/>
      <c r="HH39" s="125"/>
      <c r="HI39" s="125"/>
      <c r="HJ39" s="125"/>
      <c r="HK39" s="125"/>
      <c r="HL39" s="125"/>
      <c r="HM39" s="125"/>
      <c r="HN39" s="125"/>
      <c r="HO39" s="125"/>
      <c r="HP39" s="125"/>
      <c r="HQ39" s="125"/>
      <c r="HR39" s="125"/>
      <c r="HS39" s="125"/>
      <c r="HT39" s="125"/>
      <c r="HU39" s="125"/>
      <c r="HV39" s="125"/>
      <c r="HW39" s="125"/>
      <c r="HX39" s="125"/>
      <c r="HY39" s="125"/>
      <c r="HZ39" s="125"/>
      <c r="IA39" s="125"/>
      <c r="IB39" s="125"/>
      <c r="IC39" s="125"/>
      <c r="ID39" s="125"/>
      <c r="IE39" s="125"/>
      <c r="IF39" s="125"/>
      <c r="IG39" s="125"/>
      <c r="IH39" s="125"/>
      <c r="II39" s="125"/>
      <c r="IJ39" s="125"/>
      <c r="IK39" s="125"/>
      <c r="IL39" s="125"/>
      <c r="IM39" s="125"/>
      <c r="IN39" s="125"/>
      <c r="IO39" s="125"/>
      <c r="IP39" s="125"/>
      <c r="IQ39" s="125"/>
      <c r="IR39" s="125"/>
      <c r="IS39" s="125"/>
      <c r="IT39" s="125"/>
      <c r="IU39" s="125"/>
      <c r="IV39" s="125"/>
      <c r="IW39" s="125"/>
      <c r="IX39" s="125"/>
      <c r="IY39" s="125"/>
      <c r="IZ39" s="125"/>
      <c r="JA39" s="125"/>
      <c r="JB39" s="127"/>
      <c r="JC39" s="125"/>
      <c r="JD39" s="125"/>
      <c r="JE39" s="125"/>
      <c r="JF39" s="125"/>
      <c r="JG39" s="125"/>
      <c r="JH39" s="125"/>
      <c r="JI39" s="125"/>
      <c r="JJ39" s="125"/>
      <c r="JK39" s="125"/>
      <c r="JL39" s="125"/>
      <c r="JM39" s="125"/>
      <c r="JN39" s="125"/>
      <c r="JO39" s="125"/>
      <c r="JP39" s="125"/>
      <c r="JQ39" s="125"/>
      <c r="JR39" s="125"/>
      <c r="JS39" s="125"/>
      <c r="JT39" s="125"/>
      <c r="JU39" s="125"/>
      <c r="JV39" s="125"/>
    </row>
    <row r="40" spans="1:282" ht="15.75" customHeight="1" x14ac:dyDescent="0.55000000000000004">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c r="IW40" s="125"/>
      <c r="IX40" s="125"/>
      <c r="IY40" s="125"/>
      <c r="IZ40" s="125"/>
      <c r="JA40" s="125"/>
      <c r="JB40" s="127"/>
      <c r="JC40" s="125"/>
      <c r="JD40" s="125"/>
      <c r="JE40" s="125"/>
      <c r="JF40" s="125"/>
      <c r="JG40" s="125"/>
      <c r="JH40" s="125"/>
      <c r="JI40" s="125"/>
      <c r="JJ40" s="125"/>
      <c r="JK40" s="125"/>
      <c r="JL40" s="125"/>
      <c r="JM40" s="125"/>
      <c r="JN40" s="125"/>
      <c r="JO40" s="125"/>
      <c r="JP40" s="125"/>
      <c r="JQ40" s="125"/>
      <c r="JR40" s="125"/>
      <c r="JS40" s="125"/>
      <c r="JT40" s="125"/>
      <c r="JU40" s="125"/>
      <c r="JV40" s="125"/>
    </row>
    <row r="41" spans="1:282" ht="15.75" customHeight="1" x14ac:dyDescent="0.55000000000000004">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c r="EB41" s="125"/>
      <c r="EC41" s="125"/>
      <c r="ED41" s="125"/>
      <c r="EE41" s="125"/>
      <c r="EF41" s="125"/>
      <c r="EG41" s="125"/>
      <c r="EH41" s="125"/>
      <c r="EI41" s="125"/>
      <c r="EJ41" s="125"/>
      <c r="EK41" s="125"/>
      <c r="EL41" s="125"/>
      <c r="EM41" s="125"/>
      <c r="EN41" s="125"/>
      <c r="EO41" s="125"/>
      <c r="EP41" s="125"/>
      <c r="EQ41" s="125"/>
      <c r="ER41" s="125"/>
      <c r="ES41" s="125"/>
      <c r="ET41" s="125"/>
      <c r="EU41" s="125"/>
      <c r="EV41" s="125"/>
      <c r="EW41" s="125"/>
      <c r="EX41" s="125"/>
      <c r="EY41" s="125"/>
      <c r="EZ41" s="125"/>
      <c r="FA41" s="125"/>
      <c r="FB41" s="125"/>
      <c r="FC41" s="125"/>
      <c r="FD41" s="125"/>
      <c r="FE41" s="125"/>
      <c r="FF41" s="125"/>
      <c r="FG41" s="125"/>
      <c r="FH41" s="125"/>
      <c r="FI41" s="125"/>
      <c r="FJ41" s="125"/>
      <c r="FK41" s="125"/>
      <c r="FL41" s="125"/>
      <c r="FM41" s="125"/>
      <c r="FN41" s="125"/>
      <c r="FO41" s="125"/>
      <c r="FP41" s="125"/>
      <c r="FQ41" s="125"/>
      <c r="FR41" s="125"/>
      <c r="FS41" s="125"/>
      <c r="FT41" s="125"/>
      <c r="FU41" s="125"/>
      <c r="FV41" s="125"/>
      <c r="FW41" s="125"/>
      <c r="FX41" s="125"/>
      <c r="FY41" s="125"/>
      <c r="FZ41" s="125"/>
      <c r="GA41" s="125"/>
      <c r="GB41" s="125"/>
      <c r="GC41" s="125"/>
      <c r="GD41" s="125"/>
      <c r="GE41" s="125"/>
      <c r="GF41" s="125"/>
      <c r="GG41" s="125"/>
      <c r="GH41" s="125"/>
      <c r="GI41" s="125"/>
      <c r="GJ41" s="125"/>
      <c r="GK41" s="125"/>
      <c r="GL41" s="125"/>
      <c r="GM41" s="125"/>
      <c r="GN41" s="125"/>
      <c r="GO41" s="125"/>
      <c r="GP41" s="125"/>
      <c r="GQ41" s="125"/>
      <c r="GR41" s="125"/>
      <c r="GS41" s="125"/>
      <c r="GT41" s="125"/>
      <c r="GU41" s="125"/>
      <c r="GV41" s="125"/>
      <c r="GW41" s="125"/>
      <c r="GX41" s="125"/>
      <c r="GY41" s="125"/>
      <c r="GZ41" s="125"/>
      <c r="HA41" s="125"/>
      <c r="HB41" s="125"/>
      <c r="HC41" s="125"/>
      <c r="HD41" s="125"/>
      <c r="HE41" s="125"/>
      <c r="HF41" s="125"/>
      <c r="HG41" s="125"/>
      <c r="HH41" s="125"/>
      <c r="HI41" s="125"/>
      <c r="HJ41" s="125"/>
      <c r="HK41" s="125"/>
      <c r="HL41" s="125"/>
      <c r="HM41" s="125"/>
      <c r="HN41" s="125"/>
      <c r="HO41" s="125"/>
      <c r="HP41" s="125"/>
      <c r="HQ41" s="125"/>
      <c r="HR41" s="125"/>
      <c r="HS41" s="125"/>
      <c r="HT41" s="125"/>
      <c r="HU41" s="125"/>
      <c r="HV41" s="125"/>
      <c r="HW41" s="125"/>
      <c r="HX41" s="125"/>
      <c r="HY41" s="125"/>
      <c r="HZ41" s="125"/>
      <c r="IA41" s="125"/>
      <c r="IB41" s="125"/>
      <c r="IC41" s="125"/>
      <c r="ID41" s="125"/>
      <c r="IE41" s="125"/>
      <c r="IF41" s="125"/>
      <c r="IG41" s="125"/>
      <c r="IH41" s="125"/>
      <c r="II41" s="125"/>
      <c r="IJ41" s="125"/>
      <c r="IK41" s="125"/>
      <c r="IL41" s="125"/>
      <c r="IM41" s="125"/>
      <c r="IN41" s="125"/>
      <c r="IO41" s="125"/>
      <c r="IP41" s="125"/>
      <c r="IQ41" s="125"/>
      <c r="IR41" s="125"/>
      <c r="IS41" s="125"/>
      <c r="IT41" s="125"/>
      <c r="IU41" s="125"/>
      <c r="IV41" s="125"/>
      <c r="IW41" s="125"/>
      <c r="IX41" s="125"/>
      <c r="IY41" s="125"/>
      <c r="IZ41" s="125"/>
      <c r="JA41" s="125"/>
      <c r="JB41" s="127"/>
      <c r="JC41" s="125"/>
      <c r="JD41" s="125"/>
      <c r="JE41" s="125"/>
      <c r="JF41" s="125"/>
      <c r="JG41" s="125"/>
      <c r="JH41" s="125"/>
      <c r="JI41" s="125"/>
      <c r="JJ41" s="125"/>
      <c r="JK41" s="125"/>
      <c r="JL41" s="125"/>
      <c r="JM41" s="125"/>
      <c r="JN41" s="125"/>
      <c r="JO41" s="125"/>
      <c r="JP41" s="125"/>
      <c r="JQ41" s="125"/>
      <c r="JR41" s="125"/>
      <c r="JS41" s="125"/>
      <c r="JT41" s="125"/>
      <c r="JU41" s="125"/>
      <c r="JV41" s="125"/>
    </row>
    <row r="42" spans="1:282" ht="15.75" customHeight="1" x14ac:dyDescent="0.55000000000000004">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c r="EB42" s="125"/>
      <c r="EC42" s="125"/>
      <c r="ED42" s="125"/>
      <c r="EE42" s="125"/>
      <c r="EF42" s="125"/>
      <c r="EG42" s="125"/>
      <c r="EH42" s="125"/>
      <c r="EI42" s="125"/>
      <c r="EJ42" s="125"/>
      <c r="EK42" s="125"/>
      <c r="EL42" s="125"/>
      <c r="EM42" s="125"/>
      <c r="EN42" s="125"/>
      <c r="EO42" s="125"/>
      <c r="EP42" s="125"/>
      <c r="EQ42" s="125"/>
      <c r="ER42" s="125"/>
      <c r="ES42" s="125"/>
      <c r="ET42" s="125"/>
      <c r="EU42" s="125"/>
      <c r="EV42" s="125"/>
      <c r="EW42" s="125"/>
      <c r="EX42" s="125"/>
      <c r="EY42" s="125"/>
      <c r="EZ42" s="125"/>
      <c r="FA42" s="125"/>
      <c r="FB42" s="125"/>
      <c r="FC42" s="125"/>
      <c r="FD42" s="125"/>
      <c r="FE42" s="125"/>
      <c r="FF42" s="125"/>
      <c r="FG42" s="125"/>
      <c r="FH42" s="125"/>
      <c r="FI42" s="125"/>
      <c r="FJ42" s="125"/>
      <c r="FK42" s="125"/>
      <c r="FL42" s="125"/>
      <c r="FM42" s="125"/>
      <c r="FN42" s="125"/>
      <c r="FO42" s="125"/>
      <c r="FP42" s="125"/>
      <c r="FQ42" s="125"/>
      <c r="FR42" s="125"/>
      <c r="FS42" s="125"/>
      <c r="FT42" s="125"/>
      <c r="FU42" s="125"/>
      <c r="FV42" s="125"/>
      <c r="FW42" s="125"/>
      <c r="FX42" s="125"/>
      <c r="FY42" s="125"/>
      <c r="FZ42" s="125"/>
      <c r="GA42" s="125"/>
      <c r="GB42" s="125"/>
      <c r="GC42" s="125"/>
      <c r="GD42" s="125"/>
      <c r="GE42" s="125"/>
      <c r="GF42" s="125"/>
      <c r="GG42" s="125"/>
      <c r="GH42" s="125"/>
      <c r="GI42" s="125"/>
      <c r="GJ42" s="125"/>
      <c r="GK42" s="125"/>
      <c r="GL42" s="125"/>
      <c r="GM42" s="125"/>
      <c r="GN42" s="125"/>
      <c r="GO42" s="125"/>
      <c r="GP42" s="125"/>
      <c r="GQ42" s="125"/>
      <c r="GR42" s="125"/>
      <c r="GS42" s="125"/>
      <c r="GT42" s="125"/>
      <c r="GU42" s="125"/>
      <c r="GV42" s="125"/>
      <c r="GW42" s="125"/>
      <c r="GX42" s="125"/>
      <c r="GY42" s="125"/>
      <c r="GZ42" s="125"/>
      <c r="HA42" s="125"/>
      <c r="HB42" s="125"/>
      <c r="HC42" s="125"/>
      <c r="HD42" s="125"/>
      <c r="HE42" s="125"/>
      <c r="HF42" s="125"/>
      <c r="HG42" s="125"/>
      <c r="HH42" s="125"/>
      <c r="HI42" s="125"/>
      <c r="HJ42" s="125"/>
      <c r="HK42" s="125"/>
      <c r="HL42" s="125"/>
      <c r="HM42" s="125"/>
      <c r="HN42" s="125"/>
      <c r="HO42" s="125"/>
      <c r="HP42" s="125"/>
      <c r="HQ42" s="125"/>
      <c r="HR42" s="125"/>
      <c r="HS42" s="125"/>
      <c r="HT42" s="125"/>
      <c r="HU42" s="125"/>
      <c r="HV42" s="125"/>
      <c r="HW42" s="125"/>
      <c r="HX42" s="125"/>
      <c r="HY42" s="125"/>
      <c r="HZ42" s="125"/>
      <c r="IA42" s="125"/>
      <c r="IB42" s="125"/>
      <c r="IC42" s="125"/>
      <c r="ID42" s="125"/>
      <c r="IE42" s="125"/>
      <c r="IF42" s="125"/>
      <c r="IG42" s="125"/>
      <c r="IH42" s="125"/>
      <c r="II42" s="125"/>
      <c r="IJ42" s="125"/>
      <c r="IK42" s="125"/>
      <c r="IL42" s="125"/>
      <c r="IM42" s="125"/>
      <c r="IN42" s="125"/>
      <c r="IO42" s="125"/>
      <c r="IP42" s="125"/>
      <c r="IQ42" s="125"/>
      <c r="IR42" s="125"/>
      <c r="IS42" s="125"/>
      <c r="IT42" s="125"/>
      <c r="IU42" s="125"/>
      <c r="IV42" s="125"/>
      <c r="IW42" s="125"/>
      <c r="IX42" s="125"/>
      <c r="IY42" s="125"/>
      <c r="IZ42" s="125"/>
      <c r="JA42" s="125"/>
      <c r="JB42" s="127"/>
      <c r="JC42" s="125"/>
      <c r="JD42" s="125"/>
      <c r="JE42" s="125"/>
      <c r="JF42" s="125"/>
      <c r="JG42" s="125"/>
      <c r="JH42" s="125"/>
      <c r="JI42" s="125"/>
      <c r="JJ42" s="125"/>
      <c r="JK42" s="125"/>
      <c r="JL42" s="125"/>
      <c r="JM42" s="125"/>
      <c r="JN42" s="125"/>
      <c r="JO42" s="125"/>
      <c r="JP42" s="125"/>
      <c r="JQ42" s="125"/>
      <c r="JR42" s="125"/>
      <c r="JS42" s="125"/>
      <c r="JT42" s="125"/>
      <c r="JU42" s="125"/>
      <c r="JV42" s="125"/>
    </row>
    <row r="43" spans="1:282" ht="15.75" customHeight="1" x14ac:dyDescent="0.55000000000000004">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c r="GE43" s="125"/>
      <c r="GF43" s="125"/>
      <c r="GG43" s="125"/>
      <c r="GH43" s="125"/>
      <c r="GI43" s="125"/>
      <c r="GJ43" s="125"/>
      <c r="GK43" s="125"/>
      <c r="GL43" s="125"/>
      <c r="GM43" s="125"/>
      <c r="GN43" s="125"/>
      <c r="GO43" s="125"/>
      <c r="GP43" s="125"/>
      <c r="GQ43" s="125"/>
      <c r="GR43" s="125"/>
      <c r="GS43" s="125"/>
      <c r="GT43" s="125"/>
      <c r="GU43" s="125"/>
      <c r="GV43" s="125"/>
      <c r="GW43" s="125"/>
      <c r="GX43" s="125"/>
      <c r="GY43" s="125"/>
      <c r="GZ43" s="125"/>
      <c r="HA43" s="125"/>
      <c r="HB43" s="125"/>
      <c r="HC43" s="125"/>
      <c r="HD43" s="125"/>
      <c r="HE43" s="125"/>
      <c r="HF43" s="125"/>
      <c r="HG43" s="125"/>
      <c r="HH43" s="125"/>
      <c r="HI43" s="125"/>
      <c r="HJ43" s="125"/>
      <c r="HK43" s="125"/>
      <c r="HL43" s="125"/>
      <c r="HM43" s="125"/>
      <c r="HN43" s="125"/>
      <c r="HO43" s="125"/>
      <c r="HP43" s="125"/>
      <c r="HQ43" s="125"/>
      <c r="HR43" s="125"/>
      <c r="HS43" s="125"/>
      <c r="HT43" s="125"/>
      <c r="HU43" s="125"/>
      <c r="HV43" s="125"/>
      <c r="HW43" s="125"/>
      <c r="HX43" s="125"/>
      <c r="HY43" s="125"/>
      <c r="HZ43" s="125"/>
      <c r="IA43" s="125"/>
      <c r="IB43" s="125"/>
      <c r="IC43" s="125"/>
      <c r="ID43" s="125"/>
      <c r="IE43" s="125"/>
      <c r="IF43" s="125"/>
      <c r="IG43" s="125"/>
      <c r="IH43" s="125"/>
      <c r="II43" s="125"/>
      <c r="IJ43" s="125"/>
      <c r="IK43" s="125"/>
      <c r="IL43" s="125"/>
      <c r="IM43" s="125"/>
      <c r="IN43" s="125"/>
      <c r="IO43" s="125"/>
      <c r="IP43" s="125"/>
      <c r="IQ43" s="125"/>
      <c r="IR43" s="125"/>
      <c r="IS43" s="125"/>
      <c r="IT43" s="125"/>
      <c r="IU43" s="125"/>
      <c r="IV43" s="125"/>
      <c r="IW43" s="125"/>
      <c r="IX43" s="125"/>
      <c r="IY43" s="125"/>
      <c r="IZ43" s="125"/>
      <c r="JA43" s="125"/>
      <c r="JB43" s="127"/>
      <c r="JC43" s="125"/>
      <c r="JD43" s="125"/>
      <c r="JE43" s="125"/>
      <c r="JF43" s="125"/>
      <c r="JG43" s="125"/>
      <c r="JH43" s="125"/>
      <c r="JI43" s="125"/>
      <c r="JJ43" s="125"/>
      <c r="JK43" s="125"/>
      <c r="JL43" s="125"/>
      <c r="JM43" s="125"/>
      <c r="JN43" s="125"/>
      <c r="JO43" s="125"/>
      <c r="JP43" s="125"/>
      <c r="JQ43" s="125"/>
      <c r="JR43" s="125"/>
      <c r="JS43" s="125"/>
      <c r="JT43" s="125"/>
      <c r="JU43" s="125"/>
      <c r="JV43" s="125"/>
    </row>
    <row r="44" spans="1:282" ht="15.75" customHeight="1" x14ac:dyDescent="0.55000000000000004">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A44" s="125"/>
      <c r="GB44" s="125"/>
      <c r="GC44" s="125"/>
      <c r="GD44" s="125"/>
      <c r="GE44" s="125"/>
      <c r="GF44" s="125"/>
      <c r="GG44" s="125"/>
      <c r="GH44" s="125"/>
      <c r="GI44" s="125"/>
      <c r="GJ44" s="125"/>
      <c r="GK44" s="125"/>
      <c r="GL44" s="125"/>
      <c r="GM44" s="125"/>
      <c r="GN44" s="125"/>
      <c r="GO44" s="125"/>
      <c r="GP44" s="125"/>
      <c r="GQ44" s="125"/>
      <c r="GR44" s="125"/>
      <c r="GS44" s="125"/>
      <c r="GT44" s="125"/>
      <c r="GU44" s="125"/>
      <c r="GV44" s="125"/>
      <c r="GW44" s="125"/>
      <c r="GX44" s="125"/>
      <c r="GY44" s="125"/>
      <c r="GZ44" s="125"/>
      <c r="HA44" s="125"/>
      <c r="HB44" s="125"/>
      <c r="HC44" s="125"/>
      <c r="HD44" s="125"/>
      <c r="HE44" s="125"/>
      <c r="HF44" s="125"/>
      <c r="HG44" s="125"/>
      <c r="HH44" s="125"/>
      <c r="HI44" s="125"/>
      <c r="HJ44" s="125"/>
      <c r="HK44" s="125"/>
      <c r="HL44" s="125"/>
      <c r="HM44" s="125"/>
      <c r="HN44" s="125"/>
      <c r="HO44" s="125"/>
      <c r="HP44" s="125"/>
      <c r="HQ44" s="125"/>
      <c r="HR44" s="125"/>
      <c r="HS44" s="125"/>
      <c r="HT44" s="125"/>
      <c r="HU44" s="125"/>
      <c r="HV44" s="125"/>
      <c r="HW44" s="125"/>
      <c r="HX44" s="125"/>
      <c r="HY44" s="125"/>
      <c r="HZ44" s="125"/>
      <c r="IA44" s="125"/>
      <c r="IB44" s="125"/>
      <c r="IC44" s="125"/>
      <c r="ID44" s="125"/>
      <c r="IE44" s="125"/>
      <c r="IF44" s="125"/>
      <c r="IG44" s="125"/>
      <c r="IH44" s="125"/>
      <c r="II44" s="125"/>
      <c r="IJ44" s="125"/>
      <c r="IK44" s="125"/>
      <c r="IL44" s="125"/>
      <c r="IM44" s="125"/>
      <c r="IN44" s="125"/>
      <c r="IO44" s="125"/>
      <c r="IP44" s="125"/>
      <c r="IQ44" s="125"/>
      <c r="IR44" s="125"/>
      <c r="IS44" s="125"/>
      <c r="IT44" s="125"/>
      <c r="IU44" s="125"/>
      <c r="IV44" s="125"/>
      <c r="IW44" s="125"/>
      <c r="IX44" s="125"/>
      <c r="IY44" s="125"/>
      <c r="IZ44" s="125"/>
      <c r="JA44" s="125"/>
      <c r="JB44" s="127"/>
      <c r="JC44" s="125"/>
      <c r="JD44" s="125"/>
      <c r="JE44" s="125"/>
      <c r="JF44" s="125"/>
      <c r="JG44" s="125"/>
      <c r="JH44" s="125"/>
      <c r="JI44" s="125"/>
      <c r="JJ44" s="125"/>
      <c r="JK44" s="125"/>
      <c r="JL44" s="125"/>
      <c r="JM44" s="125"/>
      <c r="JN44" s="125"/>
      <c r="JO44" s="125"/>
      <c r="JP44" s="125"/>
      <c r="JQ44" s="125"/>
      <c r="JR44" s="125"/>
      <c r="JS44" s="125"/>
      <c r="JT44" s="125"/>
      <c r="JU44" s="125"/>
      <c r="JV44" s="125"/>
    </row>
    <row r="45" spans="1:282" ht="15.75" customHeight="1" x14ac:dyDescent="0.55000000000000004">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H45" s="125"/>
      <c r="HI45" s="125"/>
      <c r="HJ45" s="125"/>
      <c r="HK45" s="125"/>
      <c r="HL45" s="125"/>
      <c r="HM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c r="IW45" s="125"/>
      <c r="IX45" s="125"/>
      <c r="IY45" s="125"/>
      <c r="IZ45" s="125"/>
      <c r="JA45" s="125"/>
      <c r="JB45" s="127"/>
      <c r="JC45" s="125"/>
      <c r="JD45" s="125"/>
      <c r="JE45" s="125"/>
      <c r="JF45" s="125"/>
      <c r="JG45" s="125"/>
      <c r="JH45" s="125"/>
      <c r="JI45" s="125"/>
      <c r="JJ45" s="125"/>
      <c r="JK45" s="125"/>
      <c r="JL45" s="125"/>
      <c r="JM45" s="125"/>
      <c r="JN45" s="125"/>
      <c r="JO45" s="125"/>
      <c r="JP45" s="125"/>
      <c r="JQ45" s="125"/>
      <c r="JR45" s="125"/>
      <c r="JS45" s="125"/>
      <c r="JT45" s="125"/>
      <c r="JU45" s="125"/>
      <c r="JV45" s="125"/>
    </row>
    <row r="46" spans="1:282" ht="15.75" customHeight="1" x14ac:dyDescent="0.55000000000000004">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c r="DY46" s="125"/>
      <c r="DZ46" s="125"/>
      <c r="EA46" s="125"/>
      <c r="EB46" s="125"/>
      <c r="EC46" s="125"/>
      <c r="ED46" s="125"/>
      <c r="EE46" s="125"/>
      <c r="EF46" s="125"/>
      <c r="EG46" s="125"/>
      <c r="EH46" s="125"/>
      <c r="EI46" s="125"/>
      <c r="EJ46" s="125"/>
      <c r="EK46" s="125"/>
      <c r="EL46" s="125"/>
      <c r="EM46" s="125"/>
      <c r="EN46" s="125"/>
      <c r="EO46" s="125"/>
      <c r="EP46" s="125"/>
      <c r="EQ46" s="125"/>
      <c r="ER46" s="125"/>
      <c r="ES46" s="125"/>
      <c r="ET46" s="125"/>
      <c r="EU46" s="125"/>
      <c r="EV46" s="125"/>
      <c r="EW46" s="125"/>
      <c r="EX46" s="125"/>
      <c r="EY46" s="125"/>
      <c r="EZ46" s="125"/>
      <c r="FA46" s="125"/>
      <c r="FB46" s="125"/>
      <c r="FC46" s="125"/>
      <c r="FD46" s="125"/>
      <c r="FE46" s="125"/>
      <c r="FF46" s="125"/>
      <c r="FG46" s="125"/>
      <c r="FH46" s="125"/>
      <c r="FI46" s="125"/>
      <c r="FJ46" s="125"/>
      <c r="FK46" s="125"/>
      <c r="FL46" s="125"/>
      <c r="FM46" s="125"/>
      <c r="FN46" s="125"/>
      <c r="FO46" s="125"/>
      <c r="FP46" s="125"/>
      <c r="FQ46" s="125"/>
      <c r="FR46" s="125"/>
      <c r="FS46" s="125"/>
      <c r="FT46" s="125"/>
      <c r="FU46" s="125"/>
      <c r="FV46" s="125"/>
      <c r="FW46" s="125"/>
      <c r="FX46" s="125"/>
      <c r="FY46" s="125"/>
      <c r="FZ46" s="125"/>
      <c r="GA46" s="125"/>
      <c r="GB46" s="125"/>
      <c r="GC46" s="125"/>
      <c r="GD46" s="125"/>
      <c r="GE46" s="125"/>
      <c r="GF46" s="125"/>
      <c r="GG46" s="125"/>
      <c r="GH46" s="125"/>
      <c r="GI46" s="125"/>
      <c r="GJ46" s="125"/>
      <c r="GK46" s="125"/>
      <c r="GL46" s="125"/>
      <c r="GM46" s="125"/>
      <c r="GN46" s="125"/>
      <c r="GO46" s="125"/>
      <c r="GP46" s="125"/>
      <c r="GQ46" s="125"/>
      <c r="GR46" s="125"/>
      <c r="GS46" s="125"/>
      <c r="GT46" s="125"/>
      <c r="GU46" s="125"/>
      <c r="GV46" s="125"/>
      <c r="GW46" s="125"/>
      <c r="GX46" s="125"/>
      <c r="GY46" s="125"/>
      <c r="GZ46" s="125"/>
      <c r="HA46" s="125"/>
      <c r="HB46" s="125"/>
      <c r="HC46" s="125"/>
      <c r="HD46" s="125"/>
      <c r="HE46" s="125"/>
      <c r="HF46" s="125"/>
      <c r="HG46" s="125"/>
      <c r="HH46" s="125"/>
      <c r="HI46" s="125"/>
      <c r="HJ46" s="125"/>
      <c r="HK46" s="125"/>
      <c r="HL46" s="125"/>
      <c r="HM46" s="125"/>
      <c r="HN46" s="125"/>
      <c r="HO46" s="125"/>
      <c r="HP46" s="125"/>
      <c r="HQ46" s="125"/>
      <c r="HR46" s="125"/>
      <c r="HS46" s="125"/>
      <c r="HT46" s="125"/>
      <c r="HU46" s="125"/>
      <c r="HV46" s="125"/>
      <c r="HW46" s="125"/>
      <c r="HX46" s="125"/>
      <c r="HY46" s="125"/>
      <c r="HZ46" s="125"/>
      <c r="IA46" s="125"/>
      <c r="IB46" s="125"/>
      <c r="IC46" s="125"/>
      <c r="ID46" s="125"/>
      <c r="IE46" s="125"/>
      <c r="IF46" s="125"/>
      <c r="IG46" s="125"/>
      <c r="IH46" s="125"/>
      <c r="II46" s="125"/>
      <c r="IJ46" s="125"/>
      <c r="IK46" s="125"/>
      <c r="IL46" s="125"/>
      <c r="IM46" s="125"/>
      <c r="IN46" s="125"/>
      <c r="IO46" s="125"/>
      <c r="IP46" s="125"/>
      <c r="IQ46" s="125"/>
      <c r="IR46" s="125"/>
      <c r="IS46" s="125"/>
      <c r="IT46" s="125"/>
      <c r="IU46" s="125"/>
      <c r="IV46" s="125"/>
      <c r="IW46" s="125"/>
      <c r="IX46" s="125"/>
      <c r="IY46" s="125"/>
      <c r="IZ46" s="125"/>
      <c r="JA46" s="125"/>
      <c r="JB46" s="127"/>
      <c r="JC46" s="125"/>
      <c r="JD46" s="125"/>
      <c r="JE46" s="125"/>
      <c r="JF46" s="125"/>
      <c r="JG46" s="125"/>
      <c r="JH46" s="125"/>
      <c r="JI46" s="125"/>
      <c r="JJ46" s="125"/>
      <c r="JK46" s="125"/>
      <c r="JL46" s="125"/>
      <c r="JM46" s="125"/>
      <c r="JN46" s="125"/>
      <c r="JO46" s="125"/>
      <c r="JP46" s="125"/>
      <c r="JQ46" s="125"/>
      <c r="JR46" s="125"/>
      <c r="JS46" s="125"/>
      <c r="JT46" s="125"/>
      <c r="JU46" s="125"/>
      <c r="JV46" s="125"/>
    </row>
    <row r="47" spans="1:282" ht="15.75" customHeight="1" x14ac:dyDescent="0.55000000000000004">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25"/>
      <c r="GE47" s="125"/>
      <c r="GF47" s="125"/>
      <c r="GG47" s="125"/>
      <c r="GH47" s="125"/>
      <c r="GI47" s="125"/>
      <c r="GJ47" s="125"/>
      <c r="GK47" s="125"/>
      <c r="GL47" s="125"/>
      <c r="GM47" s="125"/>
      <c r="GN47" s="125"/>
      <c r="GO47" s="125"/>
      <c r="GP47" s="125"/>
      <c r="GQ47" s="125"/>
      <c r="GR47" s="125"/>
      <c r="GS47" s="125"/>
      <c r="GT47" s="125"/>
      <c r="GU47" s="125"/>
      <c r="GV47" s="125"/>
      <c r="GW47" s="125"/>
      <c r="GX47" s="125"/>
      <c r="GY47" s="125"/>
      <c r="GZ47" s="125"/>
      <c r="HA47" s="125"/>
      <c r="HB47" s="125"/>
      <c r="HC47" s="125"/>
      <c r="HD47" s="125"/>
      <c r="HE47" s="125"/>
      <c r="HF47" s="125"/>
      <c r="HG47" s="125"/>
      <c r="HH47" s="125"/>
      <c r="HI47" s="125"/>
      <c r="HJ47" s="125"/>
      <c r="HK47" s="125"/>
      <c r="HL47" s="125"/>
      <c r="HM47" s="125"/>
      <c r="HN47" s="125"/>
      <c r="HO47" s="125"/>
      <c r="HP47" s="125"/>
      <c r="HQ47" s="125"/>
      <c r="HR47" s="125"/>
      <c r="HS47" s="125"/>
      <c r="HT47" s="125"/>
      <c r="HU47" s="125"/>
      <c r="HV47" s="125"/>
      <c r="HW47" s="125"/>
      <c r="HX47" s="125"/>
      <c r="HY47" s="125"/>
      <c r="HZ47" s="125"/>
      <c r="IA47" s="125"/>
      <c r="IB47" s="125"/>
      <c r="IC47" s="125"/>
      <c r="ID47" s="125"/>
      <c r="IE47" s="125"/>
      <c r="IF47" s="125"/>
      <c r="IG47" s="125"/>
      <c r="IH47" s="125"/>
      <c r="II47" s="125"/>
      <c r="IJ47" s="125"/>
      <c r="IK47" s="125"/>
      <c r="IL47" s="125"/>
      <c r="IM47" s="125"/>
      <c r="IN47" s="125"/>
      <c r="IO47" s="125"/>
      <c r="IP47" s="125"/>
      <c r="IQ47" s="125"/>
      <c r="IR47" s="125"/>
      <c r="IS47" s="125"/>
      <c r="IT47" s="125"/>
      <c r="IU47" s="125"/>
      <c r="IV47" s="125"/>
      <c r="IW47" s="125"/>
      <c r="IX47" s="125"/>
      <c r="IY47" s="125"/>
      <c r="IZ47" s="125"/>
      <c r="JA47" s="125"/>
      <c r="JB47" s="127"/>
      <c r="JC47" s="125"/>
      <c r="JD47" s="125"/>
      <c r="JE47" s="125"/>
      <c r="JF47" s="125"/>
      <c r="JG47" s="125"/>
      <c r="JH47" s="125"/>
      <c r="JI47" s="125"/>
      <c r="JJ47" s="125"/>
      <c r="JK47" s="125"/>
      <c r="JL47" s="125"/>
      <c r="JM47" s="125"/>
      <c r="JN47" s="125"/>
      <c r="JO47" s="125"/>
      <c r="JP47" s="125"/>
      <c r="JQ47" s="125"/>
      <c r="JR47" s="125"/>
      <c r="JS47" s="125"/>
      <c r="JT47" s="125"/>
      <c r="JU47" s="125"/>
      <c r="JV47" s="125"/>
    </row>
    <row r="48" spans="1:282" ht="15.75" customHeight="1" x14ac:dyDescent="0.55000000000000004">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H48" s="125"/>
      <c r="HI48" s="125"/>
      <c r="HJ48" s="125"/>
      <c r="HK48" s="125"/>
      <c r="HL48" s="125"/>
      <c r="HM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7"/>
      <c r="JC48" s="125"/>
      <c r="JD48" s="125"/>
      <c r="JE48" s="125"/>
      <c r="JF48" s="125"/>
      <c r="JG48" s="125"/>
      <c r="JH48" s="125"/>
      <c r="JI48" s="125"/>
      <c r="JJ48" s="125"/>
      <c r="JK48" s="125"/>
      <c r="JL48" s="125"/>
      <c r="JM48" s="125"/>
      <c r="JN48" s="125"/>
      <c r="JO48" s="125"/>
      <c r="JP48" s="125"/>
      <c r="JQ48" s="125"/>
      <c r="JR48" s="125"/>
      <c r="JS48" s="125"/>
      <c r="JT48" s="125"/>
      <c r="JU48" s="125"/>
      <c r="JV48" s="125"/>
    </row>
    <row r="49" spans="1:282" ht="15.75" customHeight="1" x14ac:dyDescent="0.55000000000000004">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5"/>
      <c r="EB49" s="125"/>
      <c r="EC49" s="125"/>
      <c r="ED49" s="125"/>
      <c r="EE49" s="125"/>
      <c r="EF49" s="125"/>
      <c r="EG49" s="125"/>
      <c r="EH49" s="125"/>
      <c r="EI49" s="125"/>
      <c r="EJ49" s="125"/>
      <c r="EK49" s="125"/>
      <c r="EL49" s="125"/>
      <c r="EM49" s="125"/>
      <c r="EN49" s="125"/>
      <c r="EO49" s="125"/>
      <c r="EP49" s="125"/>
      <c r="EQ49" s="125"/>
      <c r="ER49" s="125"/>
      <c r="ES49" s="125"/>
      <c r="ET49" s="125"/>
      <c r="EU49" s="125"/>
      <c r="EV49" s="125"/>
      <c r="EW49" s="125"/>
      <c r="EX49" s="125"/>
      <c r="EY49" s="125"/>
      <c r="EZ49" s="125"/>
      <c r="FA49" s="125"/>
      <c r="FB49" s="125"/>
      <c r="FC49" s="125"/>
      <c r="FD49" s="125"/>
      <c r="FE49" s="125"/>
      <c r="FF49" s="125"/>
      <c r="FG49" s="125"/>
      <c r="FH49" s="125"/>
      <c r="FI49" s="125"/>
      <c r="FJ49" s="125"/>
      <c r="FK49" s="125"/>
      <c r="FL49" s="125"/>
      <c r="FM49" s="125"/>
      <c r="FN49" s="125"/>
      <c r="FO49" s="125"/>
      <c r="FP49" s="125"/>
      <c r="FQ49" s="125"/>
      <c r="FR49" s="125"/>
      <c r="FS49" s="125"/>
      <c r="FT49" s="125"/>
      <c r="FU49" s="125"/>
      <c r="FV49" s="125"/>
      <c r="FW49" s="125"/>
      <c r="FX49" s="125"/>
      <c r="FY49" s="125"/>
      <c r="FZ49" s="125"/>
      <c r="GA49" s="125"/>
      <c r="GB49" s="125"/>
      <c r="GC49" s="125"/>
      <c r="GD49" s="125"/>
      <c r="GE49" s="125"/>
      <c r="GF49" s="125"/>
      <c r="GG49" s="125"/>
      <c r="GH49" s="125"/>
      <c r="GI49" s="125"/>
      <c r="GJ49" s="125"/>
      <c r="GK49" s="125"/>
      <c r="GL49" s="125"/>
      <c r="GM49" s="125"/>
      <c r="GN49" s="125"/>
      <c r="GO49" s="125"/>
      <c r="GP49" s="125"/>
      <c r="GQ49" s="125"/>
      <c r="GR49" s="125"/>
      <c r="GS49" s="125"/>
      <c r="GT49" s="125"/>
      <c r="GU49" s="125"/>
      <c r="GV49" s="125"/>
      <c r="GW49" s="125"/>
      <c r="GX49" s="125"/>
      <c r="GY49" s="125"/>
      <c r="GZ49" s="125"/>
      <c r="HA49" s="125"/>
      <c r="HB49" s="125"/>
      <c r="HC49" s="125"/>
      <c r="HD49" s="125"/>
      <c r="HE49" s="125"/>
      <c r="HF49" s="125"/>
      <c r="HG49" s="125"/>
      <c r="HH49" s="125"/>
      <c r="HI49" s="125"/>
      <c r="HJ49" s="125"/>
      <c r="HK49" s="125"/>
      <c r="HL49" s="125"/>
      <c r="HM49" s="125"/>
      <c r="HN49" s="125"/>
      <c r="HO49" s="125"/>
      <c r="HP49" s="125"/>
      <c r="HQ49" s="125"/>
      <c r="HR49" s="125"/>
      <c r="HS49" s="125"/>
      <c r="HT49" s="125"/>
      <c r="HU49" s="125"/>
      <c r="HV49" s="125"/>
      <c r="HW49" s="125"/>
      <c r="HX49" s="125"/>
      <c r="HY49" s="125"/>
      <c r="HZ49" s="125"/>
      <c r="IA49" s="125"/>
      <c r="IB49" s="125"/>
      <c r="IC49" s="125"/>
      <c r="ID49" s="125"/>
      <c r="IE49" s="125"/>
      <c r="IF49" s="125"/>
      <c r="IG49" s="125"/>
      <c r="IH49" s="125"/>
      <c r="II49" s="125"/>
      <c r="IJ49" s="125"/>
      <c r="IK49" s="125"/>
      <c r="IL49" s="125"/>
      <c r="IM49" s="125"/>
      <c r="IN49" s="125"/>
      <c r="IO49" s="125"/>
      <c r="IP49" s="125"/>
      <c r="IQ49" s="125"/>
      <c r="IR49" s="125"/>
      <c r="IS49" s="125"/>
      <c r="IT49" s="125"/>
      <c r="IU49" s="125"/>
      <c r="IV49" s="125"/>
      <c r="IW49" s="125"/>
      <c r="IX49" s="125"/>
      <c r="IY49" s="125"/>
      <c r="IZ49" s="125"/>
      <c r="JA49" s="125"/>
      <c r="JB49" s="127"/>
      <c r="JC49" s="125"/>
      <c r="JD49" s="125"/>
      <c r="JE49" s="125"/>
      <c r="JF49" s="125"/>
      <c r="JG49" s="125"/>
      <c r="JH49" s="125"/>
      <c r="JI49" s="125"/>
      <c r="JJ49" s="125"/>
      <c r="JK49" s="125"/>
      <c r="JL49" s="125"/>
      <c r="JM49" s="125"/>
      <c r="JN49" s="125"/>
      <c r="JO49" s="125"/>
      <c r="JP49" s="125"/>
      <c r="JQ49" s="125"/>
      <c r="JR49" s="125"/>
      <c r="JS49" s="125"/>
      <c r="JT49" s="125"/>
      <c r="JU49" s="125"/>
      <c r="JV49" s="125"/>
    </row>
    <row r="50" spans="1:282" ht="15.75" customHeight="1" x14ac:dyDescent="0.55000000000000004">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c r="GE50" s="125"/>
      <c r="GF50" s="125"/>
      <c r="GG50" s="125"/>
      <c r="GH50" s="125"/>
      <c r="GI50" s="125"/>
      <c r="GJ50" s="125"/>
      <c r="GK50" s="125"/>
      <c r="GL50" s="125"/>
      <c r="GM50" s="125"/>
      <c r="GN50" s="125"/>
      <c r="GO50" s="125"/>
      <c r="GP50" s="125"/>
      <c r="GQ50" s="125"/>
      <c r="GR50" s="125"/>
      <c r="GS50" s="125"/>
      <c r="GT50" s="125"/>
      <c r="GU50" s="125"/>
      <c r="GV50" s="125"/>
      <c r="GW50" s="125"/>
      <c r="GX50" s="125"/>
      <c r="GY50" s="125"/>
      <c r="GZ50" s="125"/>
      <c r="HA50" s="125"/>
      <c r="HB50" s="125"/>
      <c r="HC50" s="125"/>
      <c r="HD50" s="125"/>
      <c r="HE50" s="125"/>
      <c r="HF50" s="125"/>
      <c r="HG50" s="125"/>
      <c r="HH50" s="125"/>
      <c r="HI50" s="125"/>
      <c r="HJ50" s="125"/>
      <c r="HK50" s="125"/>
      <c r="HL50" s="125"/>
      <c r="HM50" s="125"/>
      <c r="HN50" s="125"/>
      <c r="HO50" s="125"/>
      <c r="HP50" s="125"/>
      <c r="HQ50" s="125"/>
      <c r="HR50" s="125"/>
      <c r="HS50" s="125"/>
      <c r="HT50" s="125"/>
      <c r="HU50" s="125"/>
      <c r="HV50" s="125"/>
      <c r="HW50" s="125"/>
      <c r="HX50" s="125"/>
      <c r="HY50" s="125"/>
      <c r="HZ50" s="125"/>
      <c r="IA50" s="125"/>
      <c r="IB50" s="125"/>
      <c r="IC50" s="125"/>
      <c r="ID50" s="125"/>
      <c r="IE50" s="125"/>
      <c r="IF50" s="125"/>
      <c r="IG50" s="125"/>
      <c r="IH50" s="125"/>
      <c r="II50" s="125"/>
      <c r="IJ50" s="125"/>
      <c r="IK50" s="125"/>
      <c r="IL50" s="125"/>
      <c r="IM50" s="125"/>
      <c r="IN50" s="125"/>
      <c r="IO50" s="125"/>
      <c r="IP50" s="125"/>
      <c r="IQ50" s="125"/>
      <c r="IR50" s="125"/>
      <c r="IS50" s="125"/>
      <c r="IT50" s="125"/>
      <c r="IU50" s="125"/>
      <c r="IV50" s="125"/>
      <c r="IW50" s="125"/>
      <c r="IX50" s="125"/>
      <c r="IY50" s="125"/>
      <c r="IZ50" s="125"/>
      <c r="JA50" s="125"/>
      <c r="JB50" s="127"/>
      <c r="JC50" s="125"/>
      <c r="JD50" s="125"/>
      <c r="JE50" s="125"/>
      <c r="JF50" s="125"/>
      <c r="JG50" s="125"/>
      <c r="JH50" s="125"/>
      <c r="JI50" s="125"/>
      <c r="JJ50" s="125"/>
      <c r="JK50" s="125"/>
      <c r="JL50" s="125"/>
      <c r="JM50" s="125"/>
      <c r="JN50" s="125"/>
      <c r="JO50" s="125"/>
      <c r="JP50" s="125"/>
      <c r="JQ50" s="125"/>
      <c r="JR50" s="125"/>
      <c r="JS50" s="125"/>
      <c r="JT50" s="125"/>
      <c r="JU50" s="125"/>
      <c r="JV50" s="125"/>
    </row>
    <row r="51" spans="1:282" ht="15.75" customHeight="1" x14ac:dyDescent="0.55000000000000004">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U51" s="125"/>
      <c r="EV51" s="125"/>
      <c r="EW51" s="125"/>
      <c r="EX51" s="125"/>
      <c r="EY51" s="125"/>
      <c r="EZ51" s="125"/>
      <c r="FA51" s="125"/>
      <c r="FB51" s="125"/>
      <c r="FC51" s="125"/>
      <c r="FD51" s="125"/>
      <c r="FE51" s="125"/>
      <c r="FF51" s="125"/>
      <c r="FG51" s="125"/>
      <c r="FH51" s="125"/>
      <c r="FI51" s="125"/>
      <c r="FJ51" s="125"/>
      <c r="FK51" s="125"/>
      <c r="FL51" s="125"/>
      <c r="FM51" s="125"/>
      <c r="FN51" s="125"/>
      <c r="FO51" s="125"/>
      <c r="FP51" s="125"/>
      <c r="FQ51" s="125"/>
      <c r="FR51" s="125"/>
      <c r="FS51" s="125"/>
      <c r="FT51" s="125"/>
      <c r="FU51" s="125"/>
      <c r="FV51" s="125"/>
      <c r="FW51" s="125"/>
      <c r="FX51" s="125"/>
      <c r="FY51" s="125"/>
      <c r="FZ51" s="125"/>
      <c r="GA51" s="125"/>
      <c r="GB51" s="125"/>
      <c r="GC51" s="125"/>
      <c r="GD51" s="125"/>
      <c r="GE51" s="125"/>
      <c r="GF51" s="125"/>
      <c r="GG51" s="125"/>
      <c r="GH51" s="125"/>
      <c r="GI51" s="125"/>
      <c r="GJ51" s="125"/>
      <c r="GK51" s="125"/>
      <c r="GL51" s="125"/>
      <c r="GM51" s="125"/>
      <c r="GN51" s="125"/>
      <c r="GO51" s="125"/>
      <c r="GP51" s="125"/>
      <c r="GQ51" s="125"/>
      <c r="GR51" s="125"/>
      <c r="GS51" s="125"/>
      <c r="GT51" s="125"/>
      <c r="GU51" s="125"/>
      <c r="GV51" s="125"/>
      <c r="GW51" s="125"/>
      <c r="GX51" s="125"/>
      <c r="GY51" s="125"/>
      <c r="GZ51" s="125"/>
      <c r="HA51" s="125"/>
      <c r="HB51" s="125"/>
      <c r="HC51" s="125"/>
      <c r="HD51" s="125"/>
      <c r="HE51" s="125"/>
      <c r="HF51" s="125"/>
      <c r="HG51" s="125"/>
      <c r="HH51" s="125"/>
      <c r="HI51" s="125"/>
      <c r="HJ51" s="125"/>
      <c r="HK51" s="125"/>
      <c r="HL51" s="125"/>
      <c r="HM51" s="125"/>
      <c r="HN51" s="125"/>
      <c r="HO51" s="125"/>
      <c r="HP51" s="125"/>
      <c r="HQ51" s="125"/>
      <c r="HR51" s="125"/>
      <c r="HS51" s="125"/>
      <c r="HT51" s="125"/>
      <c r="HU51" s="125"/>
      <c r="HV51" s="125"/>
      <c r="HW51" s="125"/>
      <c r="HX51" s="125"/>
      <c r="HY51" s="125"/>
      <c r="HZ51" s="125"/>
      <c r="IA51" s="125"/>
      <c r="IB51" s="125"/>
      <c r="IC51" s="125"/>
      <c r="ID51" s="125"/>
      <c r="IE51" s="125"/>
      <c r="IF51" s="125"/>
      <c r="IG51" s="125"/>
      <c r="IH51" s="125"/>
      <c r="II51" s="125"/>
      <c r="IJ51" s="125"/>
      <c r="IK51" s="125"/>
      <c r="IL51" s="125"/>
      <c r="IM51" s="125"/>
      <c r="IN51" s="125"/>
      <c r="IO51" s="125"/>
      <c r="IP51" s="125"/>
      <c r="IQ51" s="125"/>
      <c r="IR51" s="125"/>
      <c r="IS51" s="125"/>
      <c r="IT51" s="125"/>
      <c r="IU51" s="125"/>
      <c r="IV51" s="125"/>
      <c r="IW51" s="125"/>
      <c r="IX51" s="125"/>
      <c r="IY51" s="125"/>
      <c r="IZ51" s="125"/>
      <c r="JA51" s="125"/>
      <c r="JB51" s="127"/>
      <c r="JC51" s="125"/>
      <c r="JD51" s="125"/>
      <c r="JE51" s="125"/>
      <c r="JF51" s="125"/>
      <c r="JG51" s="125"/>
      <c r="JH51" s="125"/>
      <c r="JI51" s="125"/>
      <c r="JJ51" s="125"/>
      <c r="JK51" s="125"/>
      <c r="JL51" s="125"/>
      <c r="JM51" s="125"/>
      <c r="JN51" s="125"/>
      <c r="JO51" s="125"/>
      <c r="JP51" s="125"/>
      <c r="JQ51" s="125"/>
      <c r="JR51" s="125"/>
      <c r="JS51" s="125"/>
      <c r="JT51" s="125"/>
      <c r="JU51" s="125"/>
      <c r="JV51" s="125"/>
    </row>
    <row r="52" spans="1:282" ht="15.75" customHeight="1" x14ac:dyDescent="0.55000000000000004">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H52" s="125"/>
      <c r="HI52" s="125"/>
      <c r="HJ52" s="125"/>
      <c r="HK52" s="125"/>
      <c r="HL52" s="125"/>
      <c r="HM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5"/>
      <c r="IP52" s="125"/>
      <c r="IQ52" s="125"/>
      <c r="IR52" s="125"/>
      <c r="IS52" s="125"/>
      <c r="IT52" s="125"/>
      <c r="IU52" s="125"/>
      <c r="IV52" s="125"/>
      <c r="IW52" s="125"/>
      <c r="IX52" s="125"/>
      <c r="IY52" s="125"/>
      <c r="IZ52" s="125"/>
      <c r="JA52" s="125"/>
      <c r="JB52" s="127"/>
      <c r="JC52" s="125"/>
      <c r="JD52" s="125"/>
      <c r="JE52" s="125"/>
      <c r="JF52" s="125"/>
      <c r="JG52" s="125"/>
      <c r="JH52" s="125"/>
      <c r="JI52" s="125"/>
      <c r="JJ52" s="125"/>
      <c r="JK52" s="125"/>
      <c r="JL52" s="125"/>
      <c r="JM52" s="125"/>
      <c r="JN52" s="125"/>
      <c r="JO52" s="125"/>
      <c r="JP52" s="125"/>
      <c r="JQ52" s="125"/>
      <c r="JR52" s="125"/>
      <c r="JS52" s="125"/>
      <c r="JT52" s="125"/>
      <c r="JU52" s="125"/>
      <c r="JV52" s="125"/>
    </row>
    <row r="53" spans="1:282" ht="15.75" customHeight="1" x14ac:dyDescent="0.55000000000000004">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5"/>
      <c r="GQ53" s="125"/>
      <c r="GR53" s="125"/>
      <c r="GS53" s="125"/>
      <c r="GT53" s="125"/>
      <c r="GU53" s="125"/>
      <c r="GV53" s="125"/>
      <c r="GW53" s="125"/>
      <c r="GX53" s="125"/>
      <c r="GY53" s="125"/>
      <c r="GZ53" s="125"/>
      <c r="HA53" s="125"/>
      <c r="HB53" s="125"/>
      <c r="HC53" s="125"/>
      <c r="HD53" s="125"/>
      <c r="HE53" s="125"/>
      <c r="HF53" s="125"/>
      <c r="HG53" s="125"/>
      <c r="HH53" s="125"/>
      <c r="HI53" s="125"/>
      <c r="HJ53" s="125"/>
      <c r="HK53" s="125"/>
      <c r="HL53" s="125"/>
      <c r="HM53" s="125"/>
      <c r="HN53" s="125"/>
      <c r="HO53" s="125"/>
      <c r="HP53" s="125"/>
      <c r="HQ53" s="125"/>
      <c r="HR53" s="125"/>
      <c r="HS53" s="125"/>
      <c r="HT53" s="125"/>
      <c r="HU53" s="125"/>
      <c r="HV53" s="125"/>
      <c r="HW53" s="125"/>
      <c r="HX53" s="125"/>
      <c r="HY53" s="125"/>
      <c r="HZ53" s="125"/>
      <c r="IA53" s="125"/>
      <c r="IB53" s="125"/>
      <c r="IC53" s="125"/>
      <c r="ID53" s="125"/>
      <c r="IE53" s="125"/>
      <c r="IF53" s="125"/>
      <c r="IG53" s="125"/>
      <c r="IH53" s="125"/>
      <c r="II53" s="125"/>
      <c r="IJ53" s="125"/>
      <c r="IK53" s="125"/>
      <c r="IL53" s="125"/>
      <c r="IM53" s="125"/>
      <c r="IN53" s="125"/>
      <c r="IO53" s="125"/>
      <c r="IP53" s="125"/>
      <c r="IQ53" s="125"/>
      <c r="IR53" s="125"/>
      <c r="IS53" s="125"/>
      <c r="IT53" s="125"/>
      <c r="IU53" s="125"/>
      <c r="IV53" s="125"/>
      <c r="IW53" s="125"/>
      <c r="IX53" s="125"/>
      <c r="IY53" s="125"/>
      <c r="IZ53" s="125"/>
      <c r="JA53" s="125"/>
      <c r="JB53" s="127"/>
      <c r="JC53" s="125"/>
      <c r="JD53" s="125"/>
      <c r="JE53" s="125"/>
      <c r="JF53" s="125"/>
      <c r="JG53" s="125"/>
      <c r="JH53" s="125"/>
      <c r="JI53" s="125"/>
      <c r="JJ53" s="125"/>
      <c r="JK53" s="125"/>
      <c r="JL53" s="125"/>
      <c r="JM53" s="125"/>
      <c r="JN53" s="125"/>
      <c r="JO53" s="125"/>
      <c r="JP53" s="125"/>
      <c r="JQ53" s="125"/>
      <c r="JR53" s="125"/>
      <c r="JS53" s="125"/>
      <c r="JT53" s="125"/>
      <c r="JU53" s="125"/>
      <c r="JV53" s="125"/>
    </row>
    <row r="54" spans="1:282" ht="15.75" customHeight="1" x14ac:dyDescent="0.55000000000000004">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c r="GV54" s="125"/>
      <c r="GW54" s="125"/>
      <c r="GX54" s="125"/>
      <c r="GY54" s="125"/>
      <c r="GZ54" s="125"/>
      <c r="HA54" s="125"/>
      <c r="HB54" s="125"/>
      <c r="HC54" s="125"/>
      <c r="HD54" s="125"/>
      <c r="HE54" s="125"/>
      <c r="HF54" s="125"/>
      <c r="HG54" s="125"/>
      <c r="HH54" s="125"/>
      <c r="HI54" s="125"/>
      <c r="HJ54" s="125"/>
      <c r="HK54" s="125"/>
      <c r="HL54" s="125"/>
      <c r="HM54" s="125"/>
      <c r="HN54" s="125"/>
      <c r="HO54" s="125"/>
      <c r="HP54" s="125"/>
      <c r="HQ54" s="125"/>
      <c r="HR54" s="125"/>
      <c r="HS54" s="125"/>
      <c r="HT54" s="125"/>
      <c r="HU54" s="125"/>
      <c r="HV54" s="125"/>
      <c r="HW54" s="125"/>
      <c r="HX54" s="125"/>
      <c r="HY54" s="125"/>
      <c r="HZ54" s="125"/>
      <c r="IA54" s="125"/>
      <c r="IB54" s="125"/>
      <c r="IC54" s="125"/>
      <c r="ID54" s="125"/>
      <c r="IE54" s="125"/>
      <c r="IF54" s="125"/>
      <c r="IG54" s="125"/>
      <c r="IH54" s="125"/>
      <c r="II54" s="125"/>
      <c r="IJ54" s="125"/>
      <c r="IK54" s="125"/>
      <c r="IL54" s="125"/>
      <c r="IM54" s="125"/>
      <c r="IN54" s="125"/>
      <c r="IO54" s="125"/>
      <c r="IP54" s="125"/>
      <c r="IQ54" s="125"/>
      <c r="IR54" s="125"/>
      <c r="IS54" s="125"/>
      <c r="IT54" s="125"/>
      <c r="IU54" s="125"/>
      <c r="IV54" s="125"/>
      <c r="IW54" s="125"/>
      <c r="IX54" s="125"/>
      <c r="IY54" s="125"/>
      <c r="IZ54" s="125"/>
      <c r="JA54" s="125"/>
      <c r="JB54" s="127"/>
      <c r="JC54" s="125"/>
      <c r="JD54" s="125"/>
      <c r="JE54" s="125"/>
      <c r="JF54" s="125"/>
      <c r="JG54" s="125"/>
      <c r="JH54" s="125"/>
      <c r="JI54" s="125"/>
      <c r="JJ54" s="125"/>
      <c r="JK54" s="125"/>
      <c r="JL54" s="125"/>
      <c r="JM54" s="125"/>
      <c r="JN54" s="125"/>
      <c r="JO54" s="125"/>
      <c r="JP54" s="125"/>
      <c r="JQ54" s="125"/>
      <c r="JR54" s="125"/>
      <c r="JS54" s="125"/>
      <c r="JT54" s="125"/>
      <c r="JU54" s="125"/>
      <c r="JV54" s="125"/>
    </row>
    <row r="55" spans="1:282" ht="15.75" customHeight="1" x14ac:dyDescent="0.55000000000000004">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125"/>
      <c r="IH55" s="125"/>
      <c r="II55" s="125"/>
      <c r="IJ55" s="125"/>
      <c r="IK55" s="125"/>
      <c r="IL55" s="125"/>
      <c r="IM55" s="125"/>
      <c r="IN55" s="125"/>
      <c r="IO55" s="125"/>
      <c r="IP55" s="125"/>
      <c r="IQ55" s="125"/>
      <c r="IR55" s="125"/>
      <c r="IS55" s="125"/>
      <c r="IT55" s="125"/>
      <c r="IU55" s="125"/>
      <c r="IV55" s="125"/>
      <c r="IW55" s="125"/>
      <c r="IX55" s="125"/>
      <c r="IY55" s="125"/>
      <c r="IZ55" s="125"/>
      <c r="JA55" s="125"/>
      <c r="JB55" s="127"/>
      <c r="JC55" s="125"/>
      <c r="JD55" s="125"/>
      <c r="JE55" s="125"/>
      <c r="JF55" s="125"/>
      <c r="JG55" s="125"/>
      <c r="JH55" s="125"/>
      <c r="JI55" s="125"/>
      <c r="JJ55" s="125"/>
      <c r="JK55" s="125"/>
      <c r="JL55" s="125"/>
      <c r="JM55" s="125"/>
      <c r="JN55" s="125"/>
      <c r="JO55" s="125"/>
      <c r="JP55" s="125"/>
      <c r="JQ55" s="125"/>
      <c r="JR55" s="125"/>
      <c r="JS55" s="125"/>
      <c r="JT55" s="125"/>
      <c r="JU55" s="125"/>
      <c r="JV55" s="125"/>
    </row>
    <row r="56" spans="1:282" ht="15.75" customHeight="1" x14ac:dyDescent="0.55000000000000004">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7"/>
      <c r="JC56" s="125"/>
      <c r="JD56" s="125"/>
      <c r="JE56" s="125"/>
      <c r="JF56" s="125"/>
      <c r="JG56" s="125"/>
      <c r="JH56" s="125"/>
      <c r="JI56" s="125"/>
      <c r="JJ56" s="125"/>
      <c r="JK56" s="125"/>
      <c r="JL56" s="125"/>
      <c r="JM56" s="125"/>
      <c r="JN56" s="125"/>
      <c r="JO56" s="125"/>
      <c r="JP56" s="125"/>
      <c r="JQ56" s="125"/>
      <c r="JR56" s="125"/>
      <c r="JS56" s="125"/>
      <c r="JT56" s="125"/>
      <c r="JU56" s="125"/>
      <c r="JV56" s="125"/>
    </row>
    <row r="57" spans="1:282" ht="15.75" customHeight="1" x14ac:dyDescent="0.55000000000000004">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7"/>
      <c r="JC57" s="125"/>
      <c r="JD57" s="125"/>
      <c r="JE57" s="125"/>
      <c r="JF57" s="125"/>
      <c r="JG57" s="125"/>
      <c r="JH57" s="125"/>
      <c r="JI57" s="125"/>
      <c r="JJ57" s="125"/>
      <c r="JK57" s="125"/>
      <c r="JL57" s="125"/>
      <c r="JM57" s="125"/>
      <c r="JN57" s="125"/>
      <c r="JO57" s="125"/>
      <c r="JP57" s="125"/>
      <c r="JQ57" s="125"/>
      <c r="JR57" s="125"/>
      <c r="JS57" s="125"/>
      <c r="JT57" s="125"/>
      <c r="JU57" s="125"/>
      <c r="JV57" s="125"/>
    </row>
    <row r="58" spans="1:282" ht="15.75" customHeight="1" x14ac:dyDescent="0.55000000000000004">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c r="GE58" s="125"/>
      <c r="GF58" s="125"/>
      <c r="GG58" s="125"/>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7"/>
      <c r="JC58" s="125"/>
      <c r="JD58" s="125"/>
      <c r="JE58" s="125"/>
      <c r="JF58" s="125"/>
      <c r="JG58" s="125"/>
      <c r="JH58" s="125"/>
      <c r="JI58" s="125"/>
      <c r="JJ58" s="125"/>
      <c r="JK58" s="125"/>
      <c r="JL58" s="125"/>
      <c r="JM58" s="125"/>
      <c r="JN58" s="125"/>
      <c r="JO58" s="125"/>
      <c r="JP58" s="125"/>
      <c r="JQ58" s="125"/>
      <c r="JR58" s="125"/>
      <c r="JS58" s="125"/>
      <c r="JT58" s="125"/>
      <c r="JU58" s="125"/>
      <c r="JV58" s="125"/>
    </row>
    <row r="59" spans="1:282" ht="15.75" customHeight="1" x14ac:dyDescent="0.55000000000000004">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125"/>
      <c r="GE59" s="125"/>
      <c r="GF59" s="125"/>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7"/>
      <c r="JC59" s="125"/>
      <c r="JD59" s="125"/>
      <c r="JE59" s="125"/>
      <c r="JF59" s="125"/>
      <c r="JG59" s="125"/>
      <c r="JH59" s="125"/>
      <c r="JI59" s="125"/>
      <c r="JJ59" s="125"/>
      <c r="JK59" s="125"/>
      <c r="JL59" s="125"/>
      <c r="JM59" s="125"/>
      <c r="JN59" s="125"/>
      <c r="JO59" s="125"/>
      <c r="JP59" s="125"/>
      <c r="JQ59" s="125"/>
      <c r="JR59" s="125"/>
      <c r="JS59" s="125"/>
      <c r="JT59" s="125"/>
      <c r="JU59" s="125"/>
      <c r="JV59" s="125"/>
    </row>
    <row r="60" spans="1:282" ht="15.75" customHeight="1" x14ac:dyDescent="0.55000000000000004">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5"/>
      <c r="EB60" s="125"/>
      <c r="EC60" s="125"/>
      <c r="ED60" s="125"/>
      <c r="EE60" s="125"/>
      <c r="EF60" s="125"/>
      <c r="EG60" s="125"/>
      <c r="EH60" s="125"/>
      <c r="EI60" s="125"/>
      <c r="EJ60" s="125"/>
      <c r="EK60" s="125"/>
      <c r="EL60" s="125"/>
      <c r="EM60" s="125"/>
      <c r="EN60" s="125"/>
      <c r="EO60" s="125"/>
      <c r="EP60" s="125"/>
      <c r="EQ60" s="125"/>
      <c r="ER60" s="125"/>
      <c r="ES60" s="125"/>
      <c r="ET60" s="125"/>
      <c r="EU60" s="125"/>
      <c r="EV60" s="125"/>
      <c r="EW60" s="125"/>
      <c r="EX60" s="125"/>
      <c r="EY60" s="125"/>
      <c r="EZ60" s="125"/>
      <c r="FA60" s="125"/>
      <c r="FB60" s="125"/>
      <c r="FC60" s="125"/>
      <c r="FD60" s="125"/>
      <c r="FE60" s="125"/>
      <c r="FF60" s="125"/>
      <c r="FG60" s="125"/>
      <c r="FH60" s="125"/>
      <c r="FI60" s="125"/>
      <c r="FJ60" s="125"/>
      <c r="FK60" s="125"/>
      <c r="FL60" s="125"/>
      <c r="FM60" s="125"/>
      <c r="FN60" s="125"/>
      <c r="FO60" s="125"/>
      <c r="FP60" s="125"/>
      <c r="FQ60" s="125"/>
      <c r="FR60" s="125"/>
      <c r="FS60" s="125"/>
      <c r="FT60" s="125"/>
      <c r="FU60" s="125"/>
      <c r="FV60" s="125"/>
      <c r="FW60" s="125"/>
      <c r="FX60" s="125"/>
      <c r="FY60" s="125"/>
      <c r="FZ60" s="125"/>
      <c r="GA60" s="125"/>
      <c r="GB60" s="125"/>
      <c r="GC60" s="125"/>
      <c r="GD60" s="125"/>
      <c r="GE60" s="125"/>
      <c r="GF60" s="125"/>
      <c r="GG60" s="125"/>
      <c r="GH60" s="125"/>
      <c r="GI60" s="125"/>
      <c r="GJ60" s="125"/>
      <c r="GK60" s="125"/>
      <c r="GL60" s="125"/>
      <c r="GM60" s="125"/>
      <c r="GN60" s="125"/>
      <c r="GO60" s="125"/>
      <c r="GP60" s="125"/>
      <c r="GQ60" s="125"/>
      <c r="GR60" s="125"/>
      <c r="GS60" s="125"/>
      <c r="GT60" s="125"/>
      <c r="GU60" s="125"/>
      <c r="GV60" s="125"/>
      <c r="GW60" s="125"/>
      <c r="GX60" s="125"/>
      <c r="GY60" s="125"/>
      <c r="GZ60" s="125"/>
      <c r="HA60" s="125"/>
      <c r="HB60" s="125"/>
      <c r="HC60" s="125"/>
      <c r="HD60" s="125"/>
      <c r="HE60" s="125"/>
      <c r="HF60" s="125"/>
      <c r="HG60" s="125"/>
      <c r="HH60" s="125"/>
      <c r="HI60" s="125"/>
      <c r="HJ60" s="125"/>
      <c r="HK60" s="125"/>
      <c r="HL60" s="125"/>
      <c r="HM60" s="125"/>
      <c r="HN60" s="125"/>
      <c r="HO60" s="125"/>
      <c r="HP60" s="125"/>
      <c r="HQ60" s="125"/>
      <c r="HR60" s="125"/>
      <c r="HS60" s="125"/>
      <c r="HT60" s="125"/>
      <c r="HU60" s="125"/>
      <c r="HV60" s="125"/>
      <c r="HW60" s="125"/>
      <c r="HX60" s="125"/>
      <c r="HY60" s="125"/>
      <c r="HZ60" s="125"/>
      <c r="IA60" s="125"/>
      <c r="IB60" s="125"/>
      <c r="IC60" s="125"/>
      <c r="ID60" s="125"/>
      <c r="IE60" s="125"/>
      <c r="IF60" s="125"/>
      <c r="IG60" s="125"/>
      <c r="IH60" s="125"/>
      <c r="II60" s="125"/>
      <c r="IJ60" s="125"/>
      <c r="IK60" s="125"/>
      <c r="IL60" s="125"/>
      <c r="IM60" s="125"/>
      <c r="IN60" s="125"/>
      <c r="IO60" s="125"/>
      <c r="IP60" s="125"/>
      <c r="IQ60" s="125"/>
      <c r="IR60" s="125"/>
      <c r="IS60" s="125"/>
      <c r="IT60" s="125"/>
      <c r="IU60" s="125"/>
      <c r="IV60" s="125"/>
      <c r="IW60" s="125"/>
      <c r="IX60" s="125"/>
      <c r="IY60" s="125"/>
      <c r="IZ60" s="125"/>
      <c r="JA60" s="125"/>
      <c r="JB60" s="127"/>
      <c r="JC60" s="125"/>
      <c r="JD60" s="125"/>
      <c r="JE60" s="125"/>
      <c r="JF60" s="125"/>
      <c r="JG60" s="125"/>
      <c r="JH60" s="125"/>
      <c r="JI60" s="125"/>
      <c r="JJ60" s="125"/>
      <c r="JK60" s="125"/>
      <c r="JL60" s="125"/>
      <c r="JM60" s="125"/>
      <c r="JN60" s="125"/>
      <c r="JO60" s="125"/>
      <c r="JP60" s="125"/>
      <c r="JQ60" s="125"/>
      <c r="JR60" s="125"/>
      <c r="JS60" s="125"/>
      <c r="JT60" s="125"/>
      <c r="JU60" s="125"/>
      <c r="JV60" s="125"/>
    </row>
    <row r="61" spans="1:282" ht="15.75" customHeight="1" x14ac:dyDescent="0.55000000000000004">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5"/>
      <c r="EB61" s="125"/>
      <c r="EC61" s="125"/>
      <c r="ED61" s="125"/>
      <c r="EE61" s="125"/>
      <c r="EF61" s="125"/>
      <c r="EG61" s="125"/>
      <c r="EH61" s="125"/>
      <c r="EI61" s="125"/>
      <c r="EJ61" s="125"/>
      <c r="EK61" s="125"/>
      <c r="EL61" s="125"/>
      <c r="EM61" s="125"/>
      <c r="EN61" s="125"/>
      <c r="EO61" s="125"/>
      <c r="EP61" s="125"/>
      <c r="EQ61" s="125"/>
      <c r="ER61" s="125"/>
      <c r="ES61" s="125"/>
      <c r="ET61" s="125"/>
      <c r="EU61" s="125"/>
      <c r="EV61" s="125"/>
      <c r="EW61" s="125"/>
      <c r="EX61" s="125"/>
      <c r="EY61" s="125"/>
      <c r="EZ61" s="125"/>
      <c r="FA61" s="125"/>
      <c r="FB61" s="125"/>
      <c r="FC61" s="125"/>
      <c r="FD61" s="125"/>
      <c r="FE61" s="125"/>
      <c r="FF61" s="125"/>
      <c r="FG61" s="125"/>
      <c r="FH61" s="125"/>
      <c r="FI61" s="125"/>
      <c r="FJ61" s="125"/>
      <c r="FK61" s="125"/>
      <c r="FL61" s="125"/>
      <c r="FM61" s="125"/>
      <c r="FN61" s="125"/>
      <c r="FO61" s="125"/>
      <c r="FP61" s="125"/>
      <c r="FQ61" s="125"/>
      <c r="FR61" s="125"/>
      <c r="FS61" s="125"/>
      <c r="FT61" s="125"/>
      <c r="FU61" s="125"/>
      <c r="FV61" s="125"/>
      <c r="FW61" s="125"/>
      <c r="FX61" s="125"/>
      <c r="FY61" s="125"/>
      <c r="FZ61" s="125"/>
      <c r="GA61" s="125"/>
      <c r="GB61" s="125"/>
      <c r="GC61" s="125"/>
      <c r="GD61" s="125"/>
      <c r="GE61" s="125"/>
      <c r="GF61" s="125"/>
      <c r="GG61" s="125"/>
      <c r="GH61" s="125"/>
      <c r="GI61" s="125"/>
      <c r="GJ61" s="125"/>
      <c r="GK61" s="125"/>
      <c r="GL61" s="125"/>
      <c r="GM61" s="125"/>
      <c r="GN61" s="125"/>
      <c r="GO61" s="125"/>
      <c r="GP61" s="125"/>
      <c r="GQ61" s="125"/>
      <c r="GR61" s="125"/>
      <c r="GS61" s="125"/>
      <c r="GT61" s="125"/>
      <c r="GU61" s="125"/>
      <c r="GV61" s="125"/>
      <c r="GW61" s="125"/>
      <c r="GX61" s="125"/>
      <c r="GY61" s="125"/>
      <c r="GZ61" s="125"/>
      <c r="HA61" s="125"/>
      <c r="HB61" s="125"/>
      <c r="HC61" s="125"/>
      <c r="HD61" s="125"/>
      <c r="HE61" s="125"/>
      <c r="HF61" s="125"/>
      <c r="HG61" s="125"/>
      <c r="HH61" s="125"/>
      <c r="HI61" s="125"/>
      <c r="HJ61" s="125"/>
      <c r="HK61" s="125"/>
      <c r="HL61" s="125"/>
      <c r="HM61" s="125"/>
      <c r="HN61" s="125"/>
      <c r="HO61" s="125"/>
      <c r="HP61" s="125"/>
      <c r="HQ61" s="125"/>
      <c r="HR61" s="125"/>
      <c r="HS61" s="125"/>
      <c r="HT61" s="125"/>
      <c r="HU61" s="125"/>
      <c r="HV61" s="125"/>
      <c r="HW61" s="125"/>
      <c r="HX61" s="125"/>
      <c r="HY61" s="125"/>
      <c r="HZ61" s="125"/>
      <c r="IA61" s="125"/>
      <c r="IB61" s="125"/>
      <c r="IC61" s="125"/>
      <c r="ID61" s="125"/>
      <c r="IE61" s="125"/>
      <c r="IF61" s="125"/>
      <c r="IG61" s="125"/>
      <c r="IH61" s="125"/>
      <c r="II61" s="125"/>
      <c r="IJ61" s="125"/>
      <c r="IK61" s="125"/>
      <c r="IL61" s="125"/>
      <c r="IM61" s="125"/>
      <c r="IN61" s="125"/>
      <c r="IO61" s="125"/>
      <c r="IP61" s="125"/>
      <c r="IQ61" s="125"/>
      <c r="IR61" s="125"/>
      <c r="IS61" s="125"/>
      <c r="IT61" s="125"/>
      <c r="IU61" s="125"/>
      <c r="IV61" s="125"/>
      <c r="IW61" s="125"/>
      <c r="IX61" s="125"/>
      <c r="IY61" s="125"/>
      <c r="IZ61" s="125"/>
      <c r="JA61" s="125"/>
      <c r="JB61" s="127"/>
      <c r="JC61" s="125"/>
      <c r="JD61" s="125"/>
      <c r="JE61" s="125"/>
      <c r="JF61" s="125"/>
      <c r="JG61" s="125"/>
      <c r="JH61" s="125"/>
      <c r="JI61" s="125"/>
      <c r="JJ61" s="125"/>
      <c r="JK61" s="125"/>
      <c r="JL61" s="125"/>
      <c r="JM61" s="125"/>
      <c r="JN61" s="125"/>
      <c r="JO61" s="125"/>
      <c r="JP61" s="125"/>
      <c r="JQ61" s="125"/>
      <c r="JR61" s="125"/>
      <c r="JS61" s="125"/>
      <c r="JT61" s="125"/>
      <c r="JU61" s="125"/>
      <c r="JV61" s="125"/>
    </row>
    <row r="62" spans="1:282" ht="15.75" customHeight="1" x14ac:dyDescent="0.55000000000000004">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25"/>
      <c r="EA62" s="125"/>
      <c r="EB62" s="125"/>
      <c r="EC62" s="125"/>
      <c r="ED62" s="125"/>
      <c r="EE62" s="125"/>
      <c r="EF62" s="125"/>
      <c r="EG62" s="125"/>
      <c r="EH62" s="125"/>
      <c r="EI62" s="125"/>
      <c r="EJ62" s="125"/>
      <c r="EK62" s="125"/>
      <c r="EL62" s="125"/>
      <c r="EM62" s="125"/>
      <c r="EN62" s="125"/>
      <c r="EO62" s="125"/>
      <c r="EP62" s="125"/>
      <c r="EQ62" s="125"/>
      <c r="ER62" s="125"/>
      <c r="ES62" s="125"/>
      <c r="ET62" s="125"/>
      <c r="EU62" s="125"/>
      <c r="EV62" s="125"/>
      <c r="EW62" s="125"/>
      <c r="EX62" s="125"/>
      <c r="EY62" s="125"/>
      <c r="EZ62" s="125"/>
      <c r="FA62" s="125"/>
      <c r="FB62" s="125"/>
      <c r="FC62" s="125"/>
      <c r="FD62" s="125"/>
      <c r="FE62" s="125"/>
      <c r="FF62" s="125"/>
      <c r="FG62" s="125"/>
      <c r="FH62" s="125"/>
      <c r="FI62" s="125"/>
      <c r="FJ62" s="125"/>
      <c r="FK62" s="125"/>
      <c r="FL62" s="125"/>
      <c r="FM62" s="125"/>
      <c r="FN62" s="125"/>
      <c r="FO62" s="125"/>
      <c r="FP62" s="125"/>
      <c r="FQ62" s="125"/>
      <c r="FR62" s="125"/>
      <c r="FS62" s="125"/>
      <c r="FT62" s="125"/>
      <c r="FU62" s="125"/>
      <c r="FV62" s="125"/>
      <c r="FW62" s="125"/>
      <c r="FX62" s="125"/>
      <c r="FY62" s="125"/>
      <c r="FZ62" s="125"/>
      <c r="GA62" s="125"/>
      <c r="GB62" s="125"/>
      <c r="GC62" s="125"/>
      <c r="GD62" s="125"/>
      <c r="GE62" s="125"/>
      <c r="GF62" s="125"/>
      <c r="GG62" s="125"/>
      <c r="GH62" s="125"/>
      <c r="GI62" s="125"/>
      <c r="GJ62" s="125"/>
      <c r="GK62" s="125"/>
      <c r="GL62" s="125"/>
      <c r="GM62" s="125"/>
      <c r="GN62" s="125"/>
      <c r="GO62" s="125"/>
      <c r="GP62" s="125"/>
      <c r="GQ62" s="125"/>
      <c r="GR62" s="125"/>
      <c r="GS62" s="125"/>
      <c r="GT62" s="125"/>
      <c r="GU62" s="125"/>
      <c r="GV62" s="125"/>
      <c r="GW62" s="125"/>
      <c r="GX62" s="125"/>
      <c r="GY62" s="125"/>
      <c r="GZ62" s="125"/>
      <c r="HA62" s="125"/>
      <c r="HB62" s="125"/>
      <c r="HC62" s="125"/>
      <c r="HD62" s="125"/>
      <c r="HE62" s="125"/>
      <c r="HF62" s="125"/>
      <c r="HG62" s="125"/>
      <c r="HH62" s="125"/>
      <c r="HI62" s="125"/>
      <c r="HJ62" s="125"/>
      <c r="HK62" s="125"/>
      <c r="HL62" s="125"/>
      <c r="HM62" s="125"/>
      <c r="HN62" s="125"/>
      <c r="HO62" s="125"/>
      <c r="HP62" s="125"/>
      <c r="HQ62" s="125"/>
      <c r="HR62" s="125"/>
      <c r="HS62" s="125"/>
      <c r="HT62" s="125"/>
      <c r="HU62" s="125"/>
      <c r="HV62" s="125"/>
      <c r="HW62" s="125"/>
      <c r="HX62" s="125"/>
      <c r="HY62" s="125"/>
      <c r="HZ62" s="125"/>
      <c r="IA62" s="125"/>
      <c r="IB62" s="125"/>
      <c r="IC62" s="125"/>
      <c r="ID62" s="125"/>
      <c r="IE62" s="125"/>
      <c r="IF62" s="125"/>
      <c r="IG62" s="125"/>
      <c r="IH62" s="125"/>
      <c r="II62" s="125"/>
      <c r="IJ62" s="125"/>
      <c r="IK62" s="125"/>
      <c r="IL62" s="125"/>
      <c r="IM62" s="125"/>
      <c r="IN62" s="125"/>
      <c r="IO62" s="125"/>
      <c r="IP62" s="125"/>
      <c r="IQ62" s="125"/>
      <c r="IR62" s="125"/>
      <c r="IS62" s="125"/>
      <c r="IT62" s="125"/>
      <c r="IU62" s="125"/>
      <c r="IV62" s="125"/>
      <c r="IW62" s="125"/>
      <c r="IX62" s="125"/>
      <c r="IY62" s="125"/>
      <c r="IZ62" s="125"/>
      <c r="JA62" s="125"/>
      <c r="JB62" s="127"/>
      <c r="JC62" s="125"/>
      <c r="JD62" s="125"/>
      <c r="JE62" s="125"/>
      <c r="JF62" s="125"/>
      <c r="JG62" s="125"/>
      <c r="JH62" s="125"/>
      <c r="JI62" s="125"/>
      <c r="JJ62" s="125"/>
      <c r="JK62" s="125"/>
      <c r="JL62" s="125"/>
      <c r="JM62" s="125"/>
      <c r="JN62" s="125"/>
      <c r="JO62" s="125"/>
      <c r="JP62" s="125"/>
      <c r="JQ62" s="125"/>
      <c r="JR62" s="125"/>
      <c r="JS62" s="125"/>
      <c r="JT62" s="125"/>
      <c r="JU62" s="125"/>
      <c r="JV62" s="125"/>
    </row>
    <row r="63" spans="1:282" ht="15.75" customHeight="1" x14ac:dyDescent="0.55000000000000004">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c r="GZ63" s="125"/>
      <c r="HA63" s="125"/>
      <c r="HB63" s="125"/>
      <c r="HC63" s="125"/>
      <c r="HD63" s="125"/>
      <c r="HE63" s="125"/>
      <c r="HF63" s="125"/>
      <c r="HG63" s="125"/>
      <c r="HH63" s="125"/>
      <c r="HI63" s="125"/>
      <c r="HJ63" s="125"/>
      <c r="HK63" s="125"/>
      <c r="HL63" s="125"/>
      <c r="HM63" s="125"/>
      <c r="HN63" s="125"/>
      <c r="HO63" s="125"/>
      <c r="HP63" s="125"/>
      <c r="HQ63" s="125"/>
      <c r="HR63" s="125"/>
      <c r="HS63" s="125"/>
      <c r="HT63" s="125"/>
      <c r="HU63" s="125"/>
      <c r="HV63" s="125"/>
      <c r="HW63" s="125"/>
      <c r="HX63" s="125"/>
      <c r="HY63" s="125"/>
      <c r="HZ63" s="125"/>
      <c r="IA63" s="125"/>
      <c r="IB63" s="125"/>
      <c r="IC63" s="125"/>
      <c r="ID63" s="125"/>
      <c r="IE63" s="125"/>
      <c r="IF63" s="125"/>
      <c r="IG63" s="125"/>
      <c r="IH63" s="125"/>
      <c r="II63" s="125"/>
      <c r="IJ63" s="125"/>
      <c r="IK63" s="125"/>
      <c r="IL63" s="125"/>
      <c r="IM63" s="125"/>
      <c r="IN63" s="125"/>
      <c r="IO63" s="125"/>
      <c r="IP63" s="125"/>
      <c r="IQ63" s="125"/>
      <c r="IR63" s="125"/>
      <c r="IS63" s="125"/>
      <c r="IT63" s="125"/>
      <c r="IU63" s="125"/>
      <c r="IV63" s="125"/>
      <c r="IW63" s="125"/>
      <c r="IX63" s="125"/>
      <c r="IY63" s="125"/>
      <c r="IZ63" s="125"/>
      <c r="JA63" s="125"/>
      <c r="JB63" s="127"/>
      <c r="JC63" s="125"/>
      <c r="JD63" s="125"/>
      <c r="JE63" s="125"/>
      <c r="JF63" s="125"/>
      <c r="JG63" s="125"/>
      <c r="JH63" s="125"/>
      <c r="JI63" s="125"/>
      <c r="JJ63" s="125"/>
      <c r="JK63" s="125"/>
      <c r="JL63" s="125"/>
      <c r="JM63" s="125"/>
      <c r="JN63" s="125"/>
      <c r="JO63" s="125"/>
      <c r="JP63" s="125"/>
      <c r="JQ63" s="125"/>
      <c r="JR63" s="125"/>
      <c r="JS63" s="125"/>
      <c r="JT63" s="125"/>
      <c r="JU63" s="125"/>
      <c r="JV63" s="125"/>
    </row>
    <row r="64" spans="1:282" ht="15.75" customHeight="1" x14ac:dyDescent="0.55000000000000004">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5"/>
      <c r="GQ64" s="125"/>
      <c r="GR64" s="125"/>
      <c r="GS64" s="125"/>
      <c r="GT64" s="125"/>
      <c r="GU64" s="125"/>
      <c r="GV64" s="125"/>
      <c r="GW64" s="125"/>
      <c r="GX64" s="125"/>
      <c r="GY64" s="125"/>
      <c r="GZ64" s="125"/>
      <c r="HA64" s="125"/>
      <c r="HB64" s="125"/>
      <c r="HC64" s="125"/>
      <c r="HD64" s="125"/>
      <c r="HE64" s="125"/>
      <c r="HF64" s="125"/>
      <c r="HG64" s="125"/>
      <c r="HH64" s="125"/>
      <c r="HI64" s="125"/>
      <c r="HJ64" s="125"/>
      <c r="HK64" s="125"/>
      <c r="HL64" s="125"/>
      <c r="HM64" s="125"/>
      <c r="HN64" s="125"/>
      <c r="HO64" s="125"/>
      <c r="HP64" s="125"/>
      <c r="HQ64" s="125"/>
      <c r="HR64" s="125"/>
      <c r="HS64" s="125"/>
      <c r="HT64" s="125"/>
      <c r="HU64" s="125"/>
      <c r="HV64" s="125"/>
      <c r="HW64" s="125"/>
      <c r="HX64" s="125"/>
      <c r="HY64" s="125"/>
      <c r="HZ64" s="125"/>
      <c r="IA64" s="125"/>
      <c r="IB64" s="125"/>
      <c r="IC64" s="125"/>
      <c r="ID64" s="125"/>
      <c r="IE64" s="125"/>
      <c r="IF64" s="125"/>
      <c r="IG64" s="125"/>
      <c r="IH64" s="125"/>
      <c r="II64" s="125"/>
      <c r="IJ64" s="125"/>
      <c r="IK64" s="125"/>
      <c r="IL64" s="125"/>
      <c r="IM64" s="125"/>
      <c r="IN64" s="125"/>
      <c r="IO64" s="125"/>
      <c r="IP64" s="125"/>
      <c r="IQ64" s="125"/>
      <c r="IR64" s="125"/>
      <c r="IS64" s="125"/>
      <c r="IT64" s="125"/>
      <c r="IU64" s="125"/>
      <c r="IV64" s="125"/>
      <c r="IW64" s="125"/>
      <c r="IX64" s="125"/>
      <c r="IY64" s="125"/>
      <c r="IZ64" s="125"/>
      <c r="JA64" s="125"/>
      <c r="JB64" s="127"/>
      <c r="JC64" s="125"/>
      <c r="JD64" s="125"/>
      <c r="JE64" s="125"/>
      <c r="JF64" s="125"/>
      <c r="JG64" s="125"/>
      <c r="JH64" s="125"/>
      <c r="JI64" s="125"/>
      <c r="JJ64" s="125"/>
      <c r="JK64" s="125"/>
      <c r="JL64" s="125"/>
      <c r="JM64" s="125"/>
      <c r="JN64" s="125"/>
      <c r="JO64" s="125"/>
      <c r="JP64" s="125"/>
      <c r="JQ64" s="125"/>
      <c r="JR64" s="125"/>
      <c r="JS64" s="125"/>
      <c r="JT64" s="125"/>
      <c r="JU64" s="125"/>
      <c r="JV64" s="125"/>
    </row>
    <row r="65" spans="1:282" ht="15.75" customHeight="1" x14ac:dyDescent="0.55000000000000004">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125"/>
      <c r="GB65" s="125"/>
      <c r="GC65" s="125"/>
      <c r="GD65" s="125"/>
      <c r="GE65" s="125"/>
      <c r="GF65" s="125"/>
      <c r="GG65" s="125"/>
      <c r="GH65" s="125"/>
      <c r="GI65" s="125"/>
      <c r="GJ65" s="125"/>
      <c r="GK65" s="125"/>
      <c r="GL65" s="125"/>
      <c r="GM65" s="125"/>
      <c r="GN65" s="125"/>
      <c r="GO65" s="125"/>
      <c r="GP65" s="125"/>
      <c r="GQ65" s="125"/>
      <c r="GR65" s="125"/>
      <c r="GS65" s="125"/>
      <c r="GT65" s="125"/>
      <c r="GU65" s="125"/>
      <c r="GV65" s="125"/>
      <c r="GW65" s="125"/>
      <c r="GX65" s="125"/>
      <c r="GY65" s="125"/>
      <c r="GZ65" s="125"/>
      <c r="HA65" s="125"/>
      <c r="HB65" s="125"/>
      <c r="HC65" s="125"/>
      <c r="HD65" s="125"/>
      <c r="HE65" s="125"/>
      <c r="HF65" s="125"/>
      <c r="HG65" s="125"/>
      <c r="HH65" s="125"/>
      <c r="HI65" s="125"/>
      <c r="HJ65" s="125"/>
      <c r="HK65" s="125"/>
      <c r="HL65" s="125"/>
      <c r="HM65" s="125"/>
      <c r="HN65" s="125"/>
      <c r="HO65" s="125"/>
      <c r="HP65" s="125"/>
      <c r="HQ65" s="125"/>
      <c r="HR65" s="125"/>
      <c r="HS65" s="125"/>
      <c r="HT65" s="125"/>
      <c r="HU65" s="125"/>
      <c r="HV65" s="125"/>
      <c r="HW65" s="125"/>
      <c r="HX65" s="125"/>
      <c r="HY65" s="125"/>
      <c r="HZ65" s="125"/>
      <c r="IA65" s="125"/>
      <c r="IB65" s="125"/>
      <c r="IC65" s="125"/>
      <c r="ID65" s="125"/>
      <c r="IE65" s="125"/>
      <c r="IF65" s="125"/>
      <c r="IG65" s="125"/>
      <c r="IH65" s="125"/>
      <c r="II65" s="125"/>
      <c r="IJ65" s="125"/>
      <c r="IK65" s="125"/>
      <c r="IL65" s="125"/>
      <c r="IM65" s="125"/>
      <c r="IN65" s="125"/>
      <c r="IO65" s="125"/>
      <c r="IP65" s="125"/>
      <c r="IQ65" s="125"/>
      <c r="IR65" s="125"/>
      <c r="IS65" s="125"/>
      <c r="IT65" s="125"/>
      <c r="IU65" s="125"/>
      <c r="IV65" s="125"/>
      <c r="IW65" s="125"/>
      <c r="IX65" s="125"/>
      <c r="IY65" s="125"/>
      <c r="IZ65" s="125"/>
      <c r="JA65" s="125"/>
      <c r="JB65" s="127"/>
      <c r="JC65" s="125"/>
      <c r="JD65" s="125"/>
      <c r="JE65" s="125"/>
      <c r="JF65" s="125"/>
      <c r="JG65" s="125"/>
      <c r="JH65" s="125"/>
      <c r="JI65" s="125"/>
      <c r="JJ65" s="125"/>
      <c r="JK65" s="125"/>
      <c r="JL65" s="125"/>
      <c r="JM65" s="125"/>
      <c r="JN65" s="125"/>
      <c r="JO65" s="125"/>
      <c r="JP65" s="125"/>
      <c r="JQ65" s="125"/>
      <c r="JR65" s="125"/>
      <c r="JS65" s="125"/>
      <c r="JT65" s="125"/>
      <c r="JU65" s="125"/>
      <c r="JV65" s="125"/>
    </row>
    <row r="66" spans="1:282" ht="15.75" customHeight="1" x14ac:dyDescent="0.55000000000000004">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125"/>
      <c r="GB66" s="125"/>
      <c r="GC66" s="125"/>
      <c r="GD66" s="125"/>
      <c r="GE66" s="125"/>
      <c r="GF66" s="125"/>
      <c r="GG66" s="125"/>
      <c r="GH66" s="125"/>
      <c r="GI66" s="125"/>
      <c r="GJ66" s="125"/>
      <c r="GK66" s="125"/>
      <c r="GL66" s="125"/>
      <c r="GM66" s="125"/>
      <c r="GN66" s="125"/>
      <c r="GO66" s="125"/>
      <c r="GP66" s="125"/>
      <c r="GQ66" s="125"/>
      <c r="GR66" s="125"/>
      <c r="GS66" s="125"/>
      <c r="GT66" s="125"/>
      <c r="GU66" s="125"/>
      <c r="GV66" s="125"/>
      <c r="GW66" s="125"/>
      <c r="GX66" s="125"/>
      <c r="GY66" s="125"/>
      <c r="GZ66" s="125"/>
      <c r="HA66" s="125"/>
      <c r="HB66" s="125"/>
      <c r="HC66" s="125"/>
      <c r="HD66" s="125"/>
      <c r="HE66" s="125"/>
      <c r="HF66" s="125"/>
      <c r="HG66" s="125"/>
      <c r="HH66" s="125"/>
      <c r="HI66" s="125"/>
      <c r="HJ66" s="125"/>
      <c r="HK66" s="125"/>
      <c r="HL66" s="125"/>
      <c r="HM66" s="125"/>
      <c r="HN66" s="125"/>
      <c r="HO66" s="125"/>
      <c r="HP66" s="125"/>
      <c r="HQ66" s="125"/>
      <c r="HR66" s="125"/>
      <c r="HS66" s="125"/>
      <c r="HT66" s="125"/>
      <c r="HU66" s="125"/>
      <c r="HV66" s="125"/>
      <c r="HW66" s="125"/>
      <c r="HX66" s="125"/>
      <c r="HY66" s="125"/>
      <c r="HZ66" s="125"/>
      <c r="IA66" s="125"/>
      <c r="IB66" s="125"/>
      <c r="IC66" s="125"/>
      <c r="ID66" s="125"/>
      <c r="IE66" s="125"/>
      <c r="IF66" s="125"/>
      <c r="IG66" s="125"/>
      <c r="IH66" s="125"/>
      <c r="II66" s="125"/>
      <c r="IJ66" s="125"/>
      <c r="IK66" s="125"/>
      <c r="IL66" s="125"/>
      <c r="IM66" s="125"/>
      <c r="IN66" s="125"/>
      <c r="IO66" s="125"/>
      <c r="IP66" s="125"/>
      <c r="IQ66" s="125"/>
      <c r="IR66" s="125"/>
      <c r="IS66" s="125"/>
      <c r="IT66" s="125"/>
      <c r="IU66" s="125"/>
      <c r="IV66" s="125"/>
      <c r="IW66" s="125"/>
      <c r="IX66" s="125"/>
      <c r="IY66" s="125"/>
      <c r="IZ66" s="125"/>
      <c r="JA66" s="125"/>
      <c r="JB66" s="127"/>
      <c r="JC66" s="125"/>
      <c r="JD66" s="125"/>
      <c r="JE66" s="125"/>
      <c r="JF66" s="125"/>
      <c r="JG66" s="125"/>
      <c r="JH66" s="125"/>
      <c r="JI66" s="125"/>
      <c r="JJ66" s="125"/>
      <c r="JK66" s="125"/>
      <c r="JL66" s="125"/>
      <c r="JM66" s="125"/>
      <c r="JN66" s="125"/>
      <c r="JO66" s="125"/>
      <c r="JP66" s="125"/>
      <c r="JQ66" s="125"/>
      <c r="JR66" s="125"/>
      <c r="JS66" s="125"/>
      <c r="JT66" s="125"/>
      <c r="JU66" s="125"/>
      <c r="JV66" s="125"/>
    </row>
    <row r="67" spans="1:282" ht="15.75" customHeight="1" x14ac:dyDescent="0.55000000000000004">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25"/>
      <c r="GE67" s="125"/>
      <c r="GF67" s="125"/>
      <c r="GG67" s="125"/>
      <c r="GH67" s="125"/>
      <c r="GI67" s="125"/>
      <c r="GJ67" s="125"/>
      <c r="GK67" s="125"/>
      <c r="GL67" s="125"/>
      <c r="GM67" s="125"/>
      <c r="GN67" s="125"/>
      <c r="GO67" s="125"/>
      <c r="GP67" s="125"/>
      <c r="GQ67" s="125"/>
      <c r="GR67" s="125"/>
      <c r="GS67" s="125"/>
      <c r="GT67" s="125"/>
      <c r="GU67" s="125"/>
      <c r="GV67" s="125"/>
      <c r="GW67" s="125"/>
      <c r="GX67" s="125"/>
      <c r="GY67" s="125"/>
      <c r="GZ67" s="125"/>
      <c r="HA67" s="125"/>
      <c r="HB67" s="125"/>
      <c r="HC67" s="125"/>
      <c r="HD67" s="125"/>
      <c r="HE67" s="125"/>
      <c r="HF67" s="125"/>
      <c r="HG67" s="125"/>
      <c r="HH67" s="125"/>
      <c r="HI67" s="125"/>
      <c r="HJ67" s="125"/>
      <c r="HK67" s="125"/>
      <c r="HL67" s="125"/>
      <c r="HM67" s="125"/>
      <c r="HN67" s="125"/>
      <c r="HO67" s="125"/>
      <c r="HP67" s="125"/>
      <c r="HQ67" s="125"/>
      <c r="HR67" s="125"/>
      <c r="HS67" s="125"/>
      <c r="HT67" s="125"/>
      <c r="HU67" s="125"/>
      <c r="HV67" s="125"/>
      <c r="HW67" s="125"/>
      <c r="HX67" s="125"/>
      <c r="HY67" s="125"/>
      <c r="HZ67" s="125"/>
      <c r="IA67" s="125"/>
      <c r="IB67" s="125"/>
      <c r="IC67" s="125"/>
      <c r="ID67" s="125"/>
      <c r="IE67" s="125"/>
      <c r="IF67" s="125"/>
      <c r="IG67" s="125"/>
      <c r="IH67" s="125"/>
      <c r="II67" s="125"/>
      <c r="IJ67" s="125"/>
      <c r="IK67" s="125"/>
      <c r="IL67" s="125"/>
      <c r="IM67" s="125"/>
      <c r="IN67" s="125"/>
      <c r="IO67" s="125"/>
      <c r="IP67" s="125"/>
      <c r="IQ67" s="125"/>
      <c r="IR67" s="125"/>
      <c r="IS67" s="125"/>
      <c r="IT67" s="125"/>
      <c r="IU67" s="125"/>
      <c r="IV67" s="125"/>
      <c r="IW67" s="125"/>
      <c r="IX67" s="125"/>
      <c r="IY67" s="125"/>
      <c r="IZ67" s="125"/>
      <c r="JA67" s="125"/>
      <c r="JB67" s="127"/>
      <c r="JC67" s="125"/>
      <c r="JD67" s="125"/>
      <c r="JE67" s="125"/>
      <c r="JF67" s="125"/>
      <c r="JG67" s="125"/>
      <c r="JH67" s="125"/>
      <c r="JI67" s="125"/>
      <c r="JJ67" s="125"/>
      <c r="JK67" s="125"/>
      <c r="JL67" s="125"/>
      <c r="JM67" s="125"/>
      <c r="JN67" s="125"/>
      <c r="JO67" s="125"/>
      <c r="JP67" s="125"/>
      <c r="JQ67" s="125"/>
      <c r="JR67" s="125"/>
      <c r="JS67" s="125"/>
      <c r="JT67" s="125"/>
      <c r="JU67" s="125"/>
      <c r="JV67" s="125"/>
    </row>
    <row r="68" spans="1:282" ht="15.75" customHeight="1" x14ac:dyDescent="0.55000000000000004">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125"/>
      <c r="GB68" s="125"/>
      <c r="GC68" s="125"/>
      <c r="GD68" s="125"/>
      <c r="GE68" s="125"/>
      <c r="GF68" s="125"/>
      <c r="GG68" s="125"/>
      <c r="GH68" s="125"/>
      <c r="GI68" s="125"/>
      <c r="GJ68" s="125"/>
      <c r="GK68" s="125"/>
      <c r="GL68" s="125"/>
      <c r="GM68" s="125"/>
      <c r="GN68" s="125"/>
      <c r="GO68" s="125"/>
      <c r="GP68" s="125"/>
      <c r="GQ68" s="125"/>
      <c r="GR68" s="125"/>
      <c r="GS68" s="125"/>
      <c r="GT68" s="125"/>
      <c r="GU68" s="125"/>
      <c r="GV68" s="125"/>
      <c r="GW68" s="125"/>
      <c r="GX68" s="125"/>
      <c r="GY68" s="125"/>
      <c r="GZ68" s="125"/>
      <c r="HA68" s="125"/>
      <c r="HB68" s="125"/>
      <c r="HC68" s="125"/>
      <c r="HD68" s="125"/>
      <c r="HE68" s="125"/>
      <c r="HF68" s="125"/>
      <c r="HG68" s="125"/>
      <c r="HH68" s="125"/>
      <c r="HI68" s="125"/>
      <c r="HJ68" s="125"/>
      <c r="HK68" s="125"/>
      <c r="HL68" s="125"/>
      <c r="HM68" s="125"/>
      <c r="HN68" s="125"/>
      <c r="HO68" s="125"/>
      <c r="HP68" s="125"/>
      <c r="HQ68" s="125"/>
      <c r="HR68" s="125"/>
      <c r="HS68" s="125"/>
      <c r="HT68" s="125"/>
      <c r="HU68" s="125"/>
      <c r="HV68" s="125"/>
      <c r="HW68" s="125"/>
      <c r="HX68" s="125"/>
      <c r="HY68" s="125"/>
      <c r="HZ68" s="125"/>
      <c r="IA68" s="125"/>
      <c r="IB68" s="125"/>
      <c r="IC68" s="125"/>
      <c r="ID68" s="125"/>
      <c r="IE68" s="125"/>
      <c r="IF68" s="125"/>
      <c r="IG68" s="125"/>
      <c r="IH68" s="125"/>
      <c r="II68" s="125"/>
      <c r="IJ68" s="125"/>
      <c r="IK68" s="125"/>
      <c r="IL68" s="125"/>
      <c r="IM68" s="125"/>
      <c r="IN68" s="125"/>
      <c r="IO68" s="125"/>
      <c r="IP68" s="125"/>
      <c r="IQ68" s="125"/>
      <c r="IR68" s="125"/>
      <c r="IS68" s="125"/>
      <c r="IT68" s="125"/>
      <c r="IU68" s="125"/>
      <c r="IV68" s="125"/>
      <c r="IW68" s="125"/>
      <c r="IX68" s="125"/>
      <c r="IY68" s="125"/>
      <c r="IZ68" s="125"/>
      <c r="JA68" s="125"/>
      <c r="JB68" s="127"/>
      <c r="JC68" s="125"/>
      <c r="JD68" s="125"/>
      <c r="JE68" s="125"/>
      <c r="JF68" s="125"/>
      <c r="JG68" s="125"/>
      <c r="JH68" s="125"/>
      <c r="JI68" s="125"/>
      <c r="JJ68" s="125"/>
      <c r="JK68" s="125"/>
      <c r="JL68" s="125"/>
      <c r="JM68" s="125"/>
      <c r="JN68" s="125"/>
      <c r="JO68" s="125"/>
      <c r="JP68" s="125"/>
      <c r="JQ68" s="125"/>
      <c r="JR68" s="125"/>
      <c r="JS68" s="125"/>
      <c r="JT68" s="125"/>
      <c r="JU68" s="125"/>
      <c r="JV68" s="125"/>
    </row>
    <row r="69" spans="1:282" ht="15.75" customHeight="1" x14ac:dyDescent="0.55000000000000004">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125"/>
      <c r="GB69" s="125"/>
      <c r="GC69" s="125"/>
      <c r="GD69" s="125"/>
      <c r="GE69" s="125"/>
      <c r="GF69" s="125"/>
      <c r="GG69" s="125"/>
      <c r="GH69" s="125"/>
      <c r="GI69" s="125"/>
      <c r="GJ69" s="125"/>
      <c r="GK69" s="125"/>
      <c r="GL69" s="125"/>
      <c r="GM69" s="125"/>
      <c r="GN69" s="125"/>
      <c r="GO69" s="125"/>
      <c r="GP69" s="125"/>
      <c r="GQ69" s="125"/>
      <c r="GR69" s="125"/>
      <c r="GS69" s="125"/>
      <c r="GT69" s="125"/>
      <c r="GU69" s="125"/>
      <c r="GV69" s="125"/>
      <c r="GW69" s="125"/>
      <c r="GX69" s="125"/>
      <c r="GY69" s="125"/>
      <c r="GZ69" s="125"/>
      <c r="HA69" s="125"/>
      <c r="HB69" s="125"/>
      <c r="HC69" s="125"/>
      <c r="HD69" s="125"/>
      <c r="HE69" s="125"/>
      <c r="HF69" s="125"/>
      <c r="HG69" s="125"/>
      <c r="HH69" s="125"/>
      <c r="HI69" s="125"/>
      <c r="HJ69" s="125"/>
      <c r="HK69" s="125"/>
      <c r="HL69" s="125"/>
      <c r="HM69" s="125"/>
      <c r="HN69" s="125"/>
      <c r="HO69" s="125"/>
      <c r="HP69" s="125"/>
      <c r="HQ69" s="125"/>
      <c r="HR69" s="125"/>
      <c r="HS69" s="125"/>
      <c r="HT69" s="125"/>
      <c r="HU69" s="125"/>
      <c r="HV69" s="125"/>
      <c r="HW69" s="125"/>
      <c r="HX69" s="125"/>
      <c r="HY69" s="125"/>
      <c r="HZ69" s="125"/>
      <c r="IA69" s="125"/>
      <c r="IB69" s="125"/>
      <c r="IC69" s="125"/>
      <c r="ID69" s="125"/>
      <c r="IE69" s="125"/>
      <c r="IF69" s="125"/>
      <c r="IG69" s="125"/>
      <c r="IH69" s="125"/>
      <c r="II69" s="125"/>
      <c r="IJ69" s="125"/>
      <c r="IK69" s="125"/>
      <c r="IL69" s="125"/>
      <c r="IM69" s="125"/>
      <c r="IN69" s="125"/>
      <c r="IO69" s="125"/>
      <c r="IP69" s="125"/>
      <c r="IQ69" s="125"/>
      <c r="IR69" s="125"/>
      <c r="IS69" s="125"/>
      <c r="IT69" s="125"/>
      <c r="IU69" s="125"/>
      <c r="IV69" s="125"/>
      <c r="IW69" s="125"/>
      <c r="IX69" s="125"/>
      <c r="IY69" s="125"/>
      <c r="IZ69" s="125"/>
      <c r="JA69" s="125"/>
      <c r="JB69" s="127"/>
      <c r="JC69" s="125"/>
      <c r="JD69" s="125"/>
      <c r="JE69" s="125"/>
      <c r="JF69" s="125"/>
      <c r="JG69" s="125"/>
      <c r="JH69" s="125"/>
      <c r="JI69" s="125"/>
      <c r="JJ69" s="125"/>
      <c r="JK69" s="125"/>
      <c r="JL69" s="125"/>
      <c r="JM69" s="125"/>
      <c r="JN69" s="125"/>
      <c r="JO69" s="125"/>
      <c r="JP69" s="125"/>
      <c r="JQ69" s="125"/>
      <c r="JR69" s="125"/>
      <c r="JS69" s="125"/>
      <c r="JT69" s="125"/>
      <c r="JU69" s="125"/>
      <c r="JV69" s="125"/>
    </row>
    <row r="70" spans="1:282" ht="15.75" customHeight="1" x14ac:dyDescent="0.55000000000000004">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125"/>
      <c r="GB70" s="125"/>
      <c r="GC70" s="125"/>
      <c r="GD70" s="125"/>
      <c r="GE70" s="125"/>
      <c r="GF70" s="125"/>
      <c r="GG70" s="125"/>
      <c r="GH70" s="125"/>
      <c r="GI70" s="125"/>
      <c r="GJ70" s="125"/>
      <c r="GK70" s="125"/>
      <c r="GL70" s="125"/>
      <c r="GM70" s="125"/>
      <c r="GN70" s="125"/>
      <c r="GO70" s="125"/>
      <c r="GP70" s="125"/>
      <c r="GQ70" s="125"/>
      <c r="GR70" s="125"/>
      <c r="GS70" s="125"/>
      <c r="GT70" s="125"/>
      <c r="GU70" s="125"/>
      <c r="GV70" s="125"/>
      <c r="GW70" s="125"/>
      <c r="GX70" s="125"/>
      <c r="GY70" s="125"/>
      <c r="GZ70" s="125"/>
      <c r="HA70" s="125"/>
      <c r="HB70" s="125"/>
      <c r="HC70" s="125"/>
      <c r="HD70" s="125"/>
      <c r="HE70" s="125"/>
      <c r="HF70" s="125"/>
      <c r="HG70" s="125"/>
      <c r="HH70" s="125"/>
      <c r="HI70" s="125"/>
      <c r="HJ70" s="125"/>
      <c r="HK70" s="125"/>
      <c r="HL70" s="125"/>
      <c r="HM70" s="125"/>
      <c r="HN70" s="125"/>
      <c r="HO70" s="125"/>
      <c r="HP70" s="125"/>
      <c r="HQ70" s="125"/>
      <c r="HR70" s="125"/>
      <c r="HS70" s="125"/>
      <c r="HT70" s="125"/>
      <c r="HU70" s="125"/>
      <c r="HV70" s="125"/>
      <c r="HW70" s="125"/>
      <c r="HX70" s="125"/>
      <c r="HY70" s="125"/>
      <c r="HZ70" s="125"/>
      <c r="IA70" s="125"/>
      <c r="IB70" s="125"/>
      <c r="IC70" s="125"/>
      <c r="ID70" s="125"/>
      <c r="IE70" s="125"/>
      <c r="IF70" s="125"/>
      <c r="IG70" s="125"/>
      <c r="IH70" s="125"/>
      <c r="II70" s="125"/>
      <c r="IJ70" s="125"/>
      <c r="IK70" s="125"/>
      <c r="IL70" s="125"/>
      <c r="IM70" s="125"/>
      <c r="IN70" s="125"/>
      <c r="IO70" s="125"/>
      <c r="IP70" s="125"/>
      <c r="IQ70" s="125"/>
      <c r="IR70" s="125"/>
      <c r="IS70" s="125"/>
      <c r="IT70" s="125"/>
      <c r="IU70" s="125"/>
      <c r="IV70" s="125"/>
      <c r="IW70" s="125"/>
      <c r="IX70" s="125"/>
      <c r="IY70" s="125"/>
      <c r="IZ70" s="125"/>
      <c r="JA70" s="125"/>
      <c r="JB70" s="127"/>
      <c r="JC70" s="125"/>
      <c r="JD70" s="125"/>
      <c r="JE70" s="125"/>
      <c r="JF70" s="125"/>
      <c r="JG70" s="125"/>
      <c r="JH70" s="125"/>
      <c r="JI70" s="125"/>
      <c r="JJ70" s="125"/>
      <c r="JK70" s="125"/>
      <c r="JL70" s="125"/>
      <c r="JM70" s="125"/>
      <c r="JN70" s="125"/>
      <c r="JO70" s="125"/>
      <c r="JP70" s="125"/>
      <c r="JQ70" s="125"/>
      <c r="JR70" s="125"/>
      <c r="JS70" s="125"/>
      <c r="JT70" s="125"/>
      <c r="JU70" s="125"/>
      <c r="JV70" s="125"/>
    </row>
    <row r="71" spans="1:282" ht="15.75" customHeight="1" x14ac:dyDescent="0.55000000000000004">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c r="CX71" s="125"/>
      <c r="CY71" s="125"/>
      <c r="CZ71" s="125"/>
      <c r="DA71" s="125"/>
      <c r="DB71" s="125"/>
      <c r="DC71" s="125"/>
      <c r="DD71" s="125"/>
      <c r="DE71" s="125"/>
      <c r="DF71" s="125"/>
      <c r="DG71" s="125"/>
      <c r="DH71" s="125"/>
      <c r="DI71" s="125"/>
      <c r="DJ71" s="125"/>
      <c r="DK71" s="125"/>
      <c r="DL71" s="125"/>
      <c r="DM71" s="125"/>
      <c r="DN71" s="125"/>
      <c r="DO71" s="125"/>
      <c r="DP71" s="125"/>
      <c r="DQ71" s="125"/>
      <c r="DR71" s="125"/>
      <c r="DS71" s="125"/>
      <c r="DT71" s="125"/>
      <c r="DU71" s="125"/>
      <c r="DV71" s="125"/>
      <c r="DW71" s="125"/>
      <c r="DX71" s="125"/>
      <c r="DY71" s="125"/>
      <c r="DZ71" s="125"/>
      <c r="EA71" s="125"/>
      <c r="EB71" s="125"/>
      <c r="EC71" s="125"/>
      <c r="ED71" s="125"/>
      <c r="EE71" s="125"/>
      <c r="EF71" s="125"/>
      <c r="EG71" s="125"/>
      <c r="EH71" s="125"/>
      <c r="EI71" s="125"/>
      <c r="EJ71" s="125"/>
      <c r="EK71" s="125"/>
      <c r="EL71" s="125"/>
      <c r="EM71" s="125"/>
      <c r="EN71" s="125"/>
      <c r="EO71" s="125"/>
      <c r="EP71" s="125"/>
      <c r="EQ71" s="125"/>
      <c r="ER71" s="125"/>
      <c r="ES71" s="125"/>
      <c r="ET71" s="125"/>
      <c r="EU71" s="125"/>
      <c r="EV71" s="125"/>
      <c r="EW71" s="125"/>
      <c r="EX71" s="125"/>
      <c r="EY71" s="125"/>
      <c r="EZ71" s="125"/>
      <c r="FA71" s="125"/>
      <c r="FB71" s="125"/>
      <c r="FC71" s="125"/>
      <c r="FD71" s="125"/>
      <c r="FE71" s="125"/>
      <c r="FF71" s="125"/>
      <c r="FG71" s="125"/>
      <c r="FH71" s="125"/>
      <c r="FI71" s="125"/>
      <c r="FJ71" s="125"/>
      <c r="FK71" s="125"/>
      <c r="FL71" s="125"/>
      <c r="FM71" s="125"/>
      <c r="FN71" s="125"/>
      <c r="FO71" s="125"/>
      <c r="FP71" s="125"/>
      <c r="FQ71" s="125"/>
      <c r="FR71" s="125"/>
      <c r="FS71" s="125"/>
      <c r="FT71" s="125"/>
      <c r="FU71" s="125"/>
      <c r="FV71" s="125"/>
      <c r="FW71" s="125"/>
      <c r="FX71" s="125"/>
      <c r="FY71" s="125"/>
      <c r="FZ71" s="125"/>
      <c r="GA71" s="125"/>
      <c r="GB71" s="125"/>
      <c r="GC71" s="125"/>
      <c r="GD71" s="125"/>
      <c r="GE71" s="125"/>
      <c r="GF71" s="125"/>
      <c r="GG71" s="125"/>
      <c r="GH71" s="125"/>
      <c r="GI71" s="125"/>
      <c r="GJ71" s="125"/>
      <c r="GK71" s="125"/>
      <c r="GL71" s="125"/>
      <c r="GM71" s="125"/>
      <c r="GN71" s="125"/>
      <c r="GO71" s="125"/>
      <c r="GP71" s="125"/>
      <c r="GQ71" s="125"/>
      <c r="GR71" s="125"/>
      <c r="GS71" s="125"/>
      <c r="GT71" s="125"/>
      <c r="GU71" s="125"/>
      <c r="GV71" s="125"/>
      <c r="GW71" s="125"/>
      <c r="GX71" s="125"/>
      <c r="GY71" s="125"/>
      <c r="GZ71" s="125"/>
      <c r="HA71" s="125"/>
      <c r="HB71" s="125"/>
      <c r="HC71" s="125"/>
      <c r="HD71" s="125"/>
      <c r="HE71" s="125"/>
      <c r="HF71" s="125"/>
      <c r="HG71" s="125"/>
      <c r="HH71" s="125"/>
      <c r="HI71" s="125"/>
      <c r="HJ71" s="125"/>
      <c r="HK71" s="125"/>
      <c r="HL71" s="125"/>
      <c r="HM71" s="125"/>
      <c r="HN71" s="125"/>
      <c r="HO71" s="125"/>
      <c r="HP71" s="125"/>
      <c r="HQ71" s="125"/>
      <c r="HR71" s="125"/>
      <c r="HS71" s="125"/>
      <c r="HT71" s="125"/>
      <c r="HU71" s="125"/>
      <c r="HV71" s="125"/>
      <c r="HW71" s="125"/>
      <c r="HX71" s="125"/>
      <c r="HY71" s="125"/>
      <c r="HZ71" s="125"/>
      <c r="IA71" s="125"/>
      <c r="IB71" s="125"/>
      <c r="IC71" s="125"/>
      <c r="ID71" s="125"/>
      <c r="IE71" s="125"/>
      <c r="IF71" s="125"/>
      <c r="IG71" s="125"/>
      <c r="IH71" s="125"/>
      <c r="II71" s="125"/>
      <c r="IJ71" s="125"/>
      <c r="IK71" s="125"/>
      <c r="IL71" s="125"/>
      <c r="IM71" s="125"/>
      <c r="IN71" s="125"/>
      <c r="IO71" s="125"/>
      <c r="IP71" s="125"/>
      <c r="IQ71" s="125"/>
      <c r="IR71" s="125"/>
      <c r="IS71" s="125"/>
      <c r="IT71" s="125"/>
      <c r="IU71" s="125"/>
      <c r="IV71" s="125"/>
      <c r="IW71" s="125"/>
      <c r="IX71" s="125"/>
      <c r="IY71" s="125"/>
      <c r="IZ71" s="125"/>
      <c r="JA71" s="125"/>
      <c r="JB71" s="127"/>
      <c r="JC71" s="125"/>
      <c r="JD71" s="125"/>
      <c r="JE71" s="125"/>
      <c r="JF71" s="125"/>
      <c r="JG71" s="125"/>
      <c r="JH71" s="125"/>
      <c r="JI71" s="125"/>
      <c r="JJ71" s="125"/>
      <c r="JK71" s="125"/>
      <c r="JL71" s="125"/>
      <c r="JM71" s="125"/>
      <c r="JN71" s="125"/>
      <c r="JO71" s="125"/>
      <c r="JP71" s="125"/>
      <c r="JQ71" s="125"/>
      <c r="JR71" s="125"/>
      <c r="JS71" s="125"/>
      <c r="JT71" s="125"/>
      <c r="JU71" s="125"/>
      <c r="JV71" s="125"/>
    </row>
    <row r="72" spans="1:282" ht="15.75" customHeight="1" x14ac:dyDescent="0.55000000000000004">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125"/>
      <c r="GB72" s="125"/>
      <c r="GC72" s="125"/>
      <c r="GD72" s="125"/>
      <c r="GE72" s="125"/>
      <c r="GF72" s="125"/>
      <c r="GG72" s="125"/>
      <c r="GH72" s="125"/>
      <c r="GI72" s="125"/>
      <c r="GJ72" s="125"/>
      <c r="GK72" s="125"/>
      <c r="GL72" s="125"/>
      <c r="GM72" s="125"/>
      <c r="GN72" s="125"/>
      <c r="GO72" s="125"/>
      <c r="GP72" s="125"/>
      <c r="GQ72" s="125"/>
      <c r="GR72" s="125"/>
      <c r="GS72" s="125"/>
      <c r="GT72" s="125"/>
      <c r="GU72" s="125"/>
      <c r="GV72" s="125"/>
      <c r="GW72" s="125"/>
      <c r="GX72" s="125"/>
      <c r="GY72" s="125"/>
      <c r="GZ72" s="125"/>
      <c r="HA72" s="125"/>
      <c r="HB72" s="125"/>
      <c r="HC72" s="125"/>
      <c r="HD72" s="125"/>
      <c r="HE72" s="125"/>
      <c r="HF72" s="125"/>
      <c r="HG72" s="125"/>
      <c r="HH72" s="125"/>
      <c r="HI72" s="125"/>
      <c r="HJ72" s="125"/>
      <c r="HK72" s="125"/>
      <c r="HL72" s="125"/>
      <c r="HM72" s="125"/>
      <c r="HN72" s="125"/>
      <c r="HO72" s="125"/>
      <c r="HP72" s="125"/>
      <c r="HQ72" s="125"/>
      <c r="HR72" s="125"/>
      <c r="HS72" s="125"/>
      <c r="HT72" s="125"/>
      <c r="HU72" s="125"/>
      <c r="HV72" s="125"/>
      <c r="HW72" s="125"/>
      <c r="HX72" s="125"/>
      <c r="HY72" s="125"/>
      <c r="HZ72" s="125"/>
      <c r="IA72" s="125"/>
      <c r="IB72" s="125"/>
      <c r="IC72" s="125"/>
      <c r="ID72" s="125"/>
      <c r="IE72" s="125"/>
      <c r="IF72" s="125"/>
      <c r="IG72" s="125"/>
      <c r="IH72" s="125"/>
      <c r="II72" s="125"/>
      <c r="IJ72" s="125"/>
      <c r="IK72" s="125"/>
      <c r="IL72" s="125"/>
      <c r="IM72" s="125"/>
      <c r="IN72" s="125"/>
      <c r="IO72" s="125"/>
      <c r="IP72" s="125"/>
      <c r="IQ72" s="125"/>
      <c r="IR72" s="125"/>
      <c r="IS72" s="125"/>
      <c r="IT72" s="125"/>
      <c r="IU72" s="125"/>
      <c r="IV72" s="125"/>
      <c r="IW72" s="125"/>
      <c r="IX72" s="125"/>
      <c r="IY72" s="125"/>
      <c r="IZ72" s="125"/>
      <c r="JA72" s="125"/>
      <c r="JB72" s="127"/>
      <c r="JC72" s="125"/>
      <c r="JD72" s="125"/>
      <c r="JE72" s="125"/>
      <c r="JF72" s="125"/>
      <c r="JG72" s="125"/>
      <c r="JH72" s="125"/>
      <c r="JI72" s="125"/>
      <c r="JJ72" s="125"/>
      <c r="JK72" s="125"/>
      <c r="JL72" s="125"/>
      <c r="JM72" s="125"/>
      <c r="JN72" s="125"/>
      <c r="JO72" s="125"/>
      <c r="JP72" s="125"/>
      <c r="JQ72" s="125"/>
      <c r="JR72" s="125"/>
      <c r="JS72" s="125"/>
      <c r="JT72" s="125"/>
      <c r="JU72" s="125"/>
      <c r="JV72" s="125"/>
    </row>
    <row r="73" spans="1:282" ht="15.75" customHeight="1" x14ac:dyDescent="0.55000000000000004">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125"/>
      <c r="GB73" s="125"/>
      <c r="GC73" s="125"/>
      <c r="GD73" s="125"/>
      <c r="GE73" s="125"/>
      <c r="GF73" s="125"/>
      <c r="GG73" s="125"/>
      <c r="GH73" s="125"/>
      <c r="GI73" s="125"/>
      <c r="GJ73" s="125"/>
      <c r="GK73" s="125"/>
      <c r="GL73" s="125"/>
      <c r="GM73" s="125"/>
      <c r="GN73" s="125"/>
      <c r="GO73" s="125"/>
      <c r="GP73" s="125"/>
      <c r="GQ73" s="125"/>
      <c r="GR73" s="125"/>
      <c r="GS73" s="125"/>
      <c r="GT73" s="125"/>
      <c r="GU73" s="125"/>
      <c r="GV73" s="125"/>
      <c r="GW73" s="125"/>
      <c r="GX73" s="125"/>
      <c r="GY73" s="125"/>
      <c r="GZ73" s="125"/>
      <c r="HA73" s="125"/>
      <c r="HB73" s="125"/>
      <c r="HC73" s="125"/>
      <c r="HD73" s="125"/>
      <c r="HE73" s="125"/>
      <c r="HF73" s="125"/>
      <c r="HG73" s="125"/>
      <c r="HH73" s="125"/>
      <c r="HI73" s="125"/>
      <c r="HJ73" s="125"/>
      <c r="HK73" s="125"/>
      <c r="HL73" s="125"/>
      <c r="HM73" s="125"/>
      <c r="HN73" s="125"/>
      <c r="HO73" s="125"/>
      <c r="HP73" s="125"/>
      <c r="HQ73" s="125"/>
      <c r="HR73" s="125"/>
      <c r="HS73" s="125"/>
      <c r="HT73" s="125"/>
      <c r="HU73" s="125"/>
      <c r="HV73" s="125"/>
      <c r="HW73" s="125"/>
      <c r="HX73" s="125"/>
      <c r="HY73" s="125"/>
      <c r="HZ73" s="125"/>
      <c r="IA73" s="125"/>
      <c r="IB73" s="125"/>
      <c r="IC73" s="125"/>
      <c r="ID73" s="125"/>
      <c r="IE73" s="125"/>
      <c r="IF73" s="125"/>
      <c r="IG73" s="125"/>
      <c r="IH73" s="125"/>
      <c r="II73" s="125"/>
      <c r="IJ73" s="125"/>
      <c r="IK73" s="125"/>
      <c r="IL73" s="125"/>
      <c r="IM73" s="125"/>
      <c r="IN73" s="125"/>
      <c r="IO73" s="125"/>
      <c r="IP73" s="125"/>
      <c r="IQ73" s="125"/>
      <c r="IR73" s="125"/>
      <c r="IS73" s="125"/>
      <c r="IT73" s="125"/>
      <c r="IU73" s="125"/>
      <c r="IV73" s="125"/>
      <c r="IW73" s="125"/>
      <c r="IX73" s="125"/>
      <c r="IY73" s="125"/>
      <c r="IZ73" s="125"/>
      <c r="JA73" s="125"/>
      <c r="JB73" s="127"/>
      <c r="JC73" s="125"/>
      <c r="JD73" s="125"/>
      <c r="JE73" s="125"/>
      <c r="JF73" s="125"/>
      <c r="JG73" s="125"/>
      <c r="JH73" s="125"/>
      <c r="JI73" s="125"/>
      <c r="JJ73" s="125"/>
      <c r="JK73" s="125"/>
      <c r="JL73" s="125"/>
      <c r="JM73" s="125"/>
      <c r="JN73" s="125"/>
      <c r="JO73" s="125"/>
      <c r="JP73" s="125"/>
      <c r="JQ73" s="125"/>
      <c r="JR73" s="125"/>
      <c r="JS73" s="125"/>
      <c r="JT73" s="125"/>
      <c r="JU73" s="125"/>
      <c r="JV73" s="125"/>
    </row>
    <row r="74" spans="1:282" ht="15.75" customHeight="1" x14ac:dyDescent="0.55000000000000004">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125"/>
      <c r="GB74" s="125"/>
      <c r="GC74" s="125"/>
      <c r="GD74" s="125"/>
      <c r="GE74" s="125"/>
      <c r="GF74" s="125"/>
      <c r="GG74" s="125"/>
      <c r="GH74" s="125"/>
      <c r="GI74" s="125"/>
      <c r="GJ74" s="125"/>
      <c r="GK74" s="125"/>
      <c r="GL74" s="125"/>
      <c r="GM74" s="125"/>
      <c r="GN74" s="125"/>
      <c r="GO74" s="125"/>
      <c r="GP74" s="125"/>
      <c r="GQ74" s="125"/>
      <c r="GR74" s="125"/>
      <c r="GS74" s="125"/>
      <c r="GT74" s="125"/>
      <c r="GU74" s="125"/>
      <c r="GV74" s="125"/>
      <c r="GW74" s="125"/>
      <c r="GX74" s="125"/>
      <c r="GY74" s="125"/>
      <c r="GZ74" s="125"/>
      <c r="HA74" s="125"/>
      <c r="HB74" s="125"/>
      <c r="HC74" s="125"/>
      <c r="HD74" s="125"/>
      <c r="HE74" s="125"/>
      <c r="HF74" s="125"/>
      <c r="HG74" s="125"/>
      <c r="HH74" s="125"/>
      <c r="HI74" s="125"/>
      <c r="HJ74" s="125"/>
      <c r="HK74" s="125"/>
      <c r="HL74" s="125"/>
      <c r="HM74" s="125"/>
      <c r="HN74" s="125"/>
      <c r="HO74" s="125"/>
      <c r="HP74" s="125"/>
      <c r="HQ74" s="125"/>
      <c r="HR74" s="125"/>
      <c r="HS74" s="125"/>
      <c r="HT74" s="125"/>
      <c r="HU74" s="125"/>
      <c r="HV74" s="125"/>
      <c r="HW74" s="125"/>
      <c r="HX74" s="125"/>
      <c r="HY74" s="125"/>
      <c r="HZ74" s="125"/>
      <c r="IA74" s="125"/>
      <c r="IB74" s="125"/>
      <c r="IC74" s="125"/>
      <c r="ID74" s="125"/>
      <c r="IE74" s="125"/>
      <c r="IF74" s="125"/>
      <c r="IG74" s="125"/>
      <c r="IH74" s="125"/>
      <c r="II74" s="125"/>
      <c r="IJ74" s="125"/>
      <c r="IK74" s="125"/>
      <c r="IL74" s="125"/>
      <c r="IM74" s="125"/>
      <c r="IN74" s="125"/>
      <c r="IO74" s="125"/>
      <c r="IP74" s="125"/>
      <c r="IQ74" s="125"/>
      <c r="IR74" s="125"/>
      <c r="IS74" s="125"/>
      <c r="IT74" s="125"/>
      <c r="IU74" s="125"/>
      <c r="IV74" s="125"/>
      <c r="IW74" s="125"/>
      <c r="IX74" s="125"/>
      <c r="IY74" s="125"/>
      <c r="IZ74" s="125"/>
      <c r="JA74" s="125"/>
      <c r="JB74" s="127"/>
      <c r="JC74" s="125"/>
      <c r="JD74" s="125"/>
      <c r="JE74" s="125"/>
      <c r="JF74" s="125"/>
      <c r="JG74" s="125"/>
      <c r="JH74" s="125"/>
      <c r="JI74" s="125"/>
      <c r="JJ74" s="125"/>
      <c r="JK74" s="125"/>
      <c r="JL74" s="125"/>
      <c r="JM74" s="125"/>
      <c r="JN74" s="125"/>
      <c r="JO74" s="125"/>
      <c r="JP74" s="125"/>
      <c r="JQ74" s="125"/>
      <c r="JR74" s="125"/>
      <c r="JS74" s="125"/>
      <c r="JT74" s="125"/>
      <c r="JU74" s="125"/>
      <c r="JV74" s="125"/>
    </row>
    <row r="75" spans="1:282" ht="15.75" customHeight="1" x14ac:dyDescent="0.55000000000000004">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125"/>
      <c r="GB75" s="125"/>
      <c r="GC75" s="125"/>
      <c r="GD75" s="125"/>
      <c r="GE75" s="125"/>
      <c r="GF75" s="125"/>
      <c r="GG75" s="125"/>
      <c r="GH75" s="125"/>
      <c r="GI75" s="125"/>
      <c r="GJ75" s="125"/>
      <c r="GK75" s="125"/>
      <c r="GL75" s="125"/>
      <c r="GM75" s="125"/>
      <c r="GN75" s="125"/>
      <c r="GO75" s="125"/>
      <c r="GP75" s="125"/>
      <c r="GQ75" s="125"/>
      <c r="GR75" s="125"/>
      <c r="GS75" s="125"/>
      <c r="GT75" s="125"/>
      <c r="GU75" s="125"/>
      <c r="GV75" s="125"/>
      <c r="GW75" s="125"/>
      <c r="GX75" s="125"/>
      <c r="GY75" s="125"/>
      <c r="GZ75" s="125"/>
      <c r="HA75" s="125"/>
      <c r="HB75" s="125"/>
      <c r="HC75" s="125"/>
      <c r="HD75" s="125"/>
      <c r="HE75" s="125"/>
      <c r="HF75" s="125"/>
      <c r="HG75" s="125"/>
      <c r="HH75" s="125"/>
      <c r="HI75" s="125"/>
      <c r="HJ75" s="125"/>
      <c r="HK75" s="125"/>
      <c r="HL75" s="125"/>
      <c r="HM75" s="125"/>
      <c r="HN75" s="125"/>
      <c r="HO75" s="125"/>
      <c r="HP75" s="125"/>
      <c r="HQ75" s="125"/>
      <c r="HR75" s="125"/>
      <c r="HS75" s="125"/>
      <c r="HT75" s="125"/>
      <c r="HU75" s="125"/>
      <c r="HV75" s="125"/>
      <c r="HW75" s="125"/>
      <c r="HX75" s="125"/>
      <c r="HY75" s="125"/>
      <c r="HZ75" s="125"/>
      <c r="IA75" s="125"/>
      <c r="IB75" s="125"/>
      <c r="IC75" s="125"/>
      <c r="ID75" s="125"/>
      <c r="IE75" s="125"/>
      <c r="IF75" s="125"/>
      <c r="IG75" s="125"/>
      <c r="IH75" s="125"/>
      <c r="II75" s="125"/>
      <c r="IJ75" s="125"/>
      <c r="IK75" s="125"/>
      <c r="IL75" s="125"/>
      <c r="IM75" s="125"/>
      <c r="IN75" s="125"/>
      <c r="IO75" s="125"/>
      <c r="IP75" s="125"/>
      <c r="IQ75" s="125"/>
      <c r="IR75" s="125"/>
      <c r="IS75" s="125"/>
      <c r="IT75" s="125"/>
      <c r="IU75" s="125"/>
      <c r="IV75" s="125"/>
      <c r="IW75" s="125"/>
      <c r="IX75" s="125"/>
      <c r="IY75" s="125"/>
      <c r="IZ75" s="125"/>
      <c r="JA75" s="125"/>
      <c r="JB75" s="127"/>
      <c r="JC75" s="125"/>
      <c r="JD75" s="125"/>
      <c r="JE75" s="125"/>
      <c r="JF75" s="125"/>
      <c r="JG75" s="125"/>
      <c r="JH75" s="125"/>
      <c r="JI75" s="125"/>
      <c r="JJ75" s="125"/>
      <c r="JK75" s="125"/>
      <c r="JL75" s="125"/>
      <c r="JM75" s="125"/>
      <c r="JN75" s="125"/>
      <c r="JO75" s="125"/>
      <c r="JP75" s="125"/>
      <c r="JQ75" s="125"/>
      <c r="JR75" s="125"/>
      <c r="JS75" s="125"/>
      <c r="JT75" s="125"/>
      <c r="JU75" s="125"/>
      <c r="JV75" s="125"/>
    </row>
    <row r="76" spans="1:282" ht="15.75" customHeight="1" x14ac:dyDescent="0.55000000000000004">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c r="CP76" s="125"/>
      <c r="CQ76" s="125"/>
      <c r="CR76" s="125"/>
      <c r="CS76" s="125"/>
      <c r="CT76" s="125"/>
      <c r="CU76" s="125"/>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125"/>
      <c r="GB76" s="125"/>
      <c r="GC76" s="125"/>
      <c r="GD76" s="125"/>
      <c r="GE76" s="125"/>
      <c r="GF76" s="125"/>
      <c r="GG76" s="125"/>
      <c r="GH76" s="125"/>
      <c r="GI76" s="125"/>
      <c r="GJ76" s="125"/>
      <c r="GK76" s="125"/>
      <c r="GL76" s="125"/>
      <c r="GM76" s="125"/>
      <c r="GN76" s="125"/>
      <c r="GO76" s="125"/>
      <c r="GP76" s="125"/>
      <c r="GQ76" s="125"/>
      <c r="GR76" s="125"/>
      <c r="GS76" s="125"/>
      <c r="GT76" s="125"/>
      <c r="GU76" s="125"/>
      <c r="GV76" s="125"/>
      <c r="GW76" s="125"/>
      <c r="GX76" s="125"/>
      <c r="GY76" s="125"/>
      <c r="GZ76" s="125"/>
      <c r="HA76" s="125"/>
      <c r="HB76" s="125"/>
      <c r="HC76" s="125"/>
      <c r="HD76" s="125"/>
      <c r="HE76" s="125"/>
      <c r="HF76" s="125"/>
      <c r="HG76" s="125"/>
      <c r="HH76" s="125"/>
      <c r="HI76" s="125"/>
      <c r="HJ76" s="125"/>
      <c r="HK76" s="125"/>
      <c r="HL76" s="125"/>
      <c r="HM76" s="125"/>
      <c r="HN76" s="125"/>
      <c r="HO76" s="125"/>
      <c r="HP76" s="125"/>
      <c r="HQ76" s="125"/>
      <c r="HR76" s="125"/>
      <c r="HS76" s="125"/>
      <c r="HT76" s="125"/>
      <c r="HU76" s="125"/>
      <c r="HV76" s="125"/>
      <c r="HW76" s="125"/>
      <c r="HX76" s="125"/>
      <c r="HY76" s="125"/>
      <c r="HZ76" s="125"/>
      <c r="IA76" s="125"/>
      <c r="IB76" s="125"/>
      <c r="IC76" s="125"/>
      <c r="ID76" s="125"/>
      <c r="IE76" s="125"/>
      <c r="IF76" s="125"/>
      <c r="IG76" s="125"/>
      <c r="IH76" s="125"/>
      <c r="II76" s="125"/>
      <c r="IJ76" s="125"/>
      <c r="IK76" s="125"/>
      <c r="IL76" s="125"/>
      <c r="IM76" s="125"/>
      <c r="IN76" s="125"/>
      <c r="IO76" s="125"/>
      <c r="IP76" s="125"/>
      <c r="IQ76" s="125"/>
      <c r="IR76" s="125"/>
      <c r="IS76" s="125"/>
      <c r="IT76" s="125"/>
      <c r="IU76" s="125"/>
      <c r="IV76" s="125"/>
      <c r="IW76" s="125"/>
      <c r="IX76" s="125"/>
      <c r="IY76" s="125"/>
      <c r="IZ76" s="125"/>
      <c r="JA76" s="125"/>
      <c r="JB76" s="127"/>
      <c r="JC76" s="125"/>
      <c r="JD76" s="125"/>
      <c r="JE76" s="125"/>
      <c r="JF76" s="125"/>
      <c r="JG76" s="125"/>
      <c r="JH76" s="125"/>
      <c r="JI76" s="125"/>
      <c r="JJ76" s="125"/>
      <c r="JK76" s="125"/>
      <c r="JL76" s="125"/>
      <c r="JM76" s="125"/>
      <c r="JN76" s="125"/>
      <c r="JO76" s="125"/>
      <c r="JP76" s="125"/>
      <c r="JQ76" s="125"/>
      <c r="JR76" s="125"/>
      <c r="JS76" s="125"/>
      <c r="JT76" s="125"/>
      <c r="JU76" s="125"/>
      <c r="JV76" s="125"/>
    </row>
    <row r="77" spans="1:282" ht="15.75" customHeight="1" x14ac:dyDescent="0.55000000000000004">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c r="CD77" s="125"/>
      <c r="CE77" s="125"/>
      <c r="CF77" s="125"/>
      <c r="CG77" s="125"/>
      <c r="CH77" s="125"/>
      <c r="CI77" s="125"/>
      <c r="CJ77" s="125"/>
      <c r="CK77" s="125"/>
      <c r="CL77" s="125"/>
      <c r="CM77" s="125"/>
      <c r="CN77" s="125"/>
      <c r="CO77" s="125"/>
      <c r="CP77" s="125"/>
      <c r="CQ77" s="125"/>
      <c r="CR77" s="125"/>
      <c r="CS77" s="125"/>
      <c r="CT77" s="125"/>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125"/>
      <c r="GB77" s="125"/>
      <c r="GC77" s="125"/>
      <c r="GD77" s="125"/>
      <c r="GE77" s="125"/>
      <c r="GF77" s="125"/>
      <c r="GG77" s="125"/>
      <c r="GH77" s="125"/>
      <c r="GI77" s="125"/>
      <c r="GJ77" s="125"/>
      <c r="GK77" s="125"/>
      <c r="GL77" s="125"/>
      <c r="GM77" s="125"/>
      <c r="GN77" s="125"/>
      <c r="GO77" s="125"/>
      <c r="GP77" s="125"/>
      <c r="GQ77" s="125"/>
      <c r="GR77" s="125"/>
      <c r="GS77" s="125"/>
      <c r="GT77" s="125"/>
      <c r="GU77" s="125"/>
      <c r="GV77" s="125"/>
      <c r="GW77" s="125"/>
      <c r="GX77" s="125"/>
      <c r="GY77" s="125"/>
      <c r="GZ77" s="125"/>
      <c r="HA77" s="125"/>
      <c r="HB77" s="125"/>
      <c r="HC77" s="125"/>
      <c r="HD77" s="125"/>
      <c r="HE77" s="125"/>
      <c r="HF77" s="125"/>
      <c r="HG77" s="125"/>
      <c r="HH77" s="125"/>
      <c r="HI77" s="125"/>
      <c r="HJ77" s="125"/>
      <c r="HK77" s="125"/>
      <c r="HL77" s="125"/>
      <c r="HM77" s="125"/>
      <c r="HN77" s="125"/>
      <c r="HO77" s="125"/>
      <c r="HP77" s="125"/>
      <c r="HQ77" s="125"/>
      <c r="HR77" s="125"/>
      <c r="HS77" s="125"/>
      <c r="HT77" s="125"/>
      <c r="HU77" s="125"/>
      <c r="HV77" s="125"/>
      <c r="HW77" s="125"/>
      <c r="HX77" s="125"/>
      <c r="HY77" s="125"/>
      <c r="HZ77" s="125"/>
      <c r="IA77" s="125"/>
      <c r="IB77" s="125"/>
      <c r="IC77" s="125"/>
      <c r="ID77" s="125"/>
      <c r="IE77" s="125"/>
      <c r="IF77" s="125"/>
      <c r="IG77" s="125"/>
      <c r="IH77" s="125"/>
      <c r="II77" s="125"/>
      <c r="IJ77" s="125"/>
      <c r="IK77" s="125"/>
      <c r="IL77" s="125"/>
      <c r="IM77" s="125"/>
      <c r="IN77" s="125"/>
      <c r="IO77" s="125"/>
      <c r="IP77" s="125"/>
      <c r="IQ77" s="125"/>
      <c r="IR77" s="125"/>
      <c r="IS77" s="125"/>
      <c r="IT77" s="125"/>
      <c r="IU77" s="125"/>
      <c r="IV77" s="125"/>
      <c r="IW77" s="125"/>
      <c r="IX77" s="125"/>
      <c r="IY77" s="125"/>
      <c r="IZ77" s="125"/>
      <c r="JA77" s="125"/>
      <c r="JB77" s="127"/>
      <c r="JC77" s="125"/>
      <c r="JD77" s="125"/>
      <c r="JE77" s="125"/>
      <c r="JF77" s="125"/>
      <c r="JG77" s="125"/>
      <c r="JH77" s="125"/>
      <c r="JI77" s="125"/>
      <c r="JJ77" s="125"/>
      <c r="JK77" s="125"/>
      <c r="JL77" s="125"/>
      <c r="JM77" s="125"/>
      <c r="JN77" s="125"/>
      <c r="JO77" s="125"/>
      <c r="JP77" s="125"/>
      <c r="JQ77" s="125"/>
      <c r="JR77" s="125"/>
      <c r="JS77" s="125"/>
      <c r="JT77" s="125"/>
      <c r="JU77" s="125"/>
      <c r="JV77" s="125"/>
    </row>
    <row r="78" spans="1:282" ht="15.75" customHeight="1" x14ac:dyDescent="0.55000000000000004">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125"/>
      <c r="GB78" s="125"/>
      <c r="GC78" s="125"/>
      <c r="GD78" s="125"/>
      <c r="GE78" s="125"/>
      <c r="GF78" s="125"/>
      <c r="GG78" s="125"/>
      <c r="GH78" s="125"/>
      <c r="GI78" s="125"/>
      <c r="GJ78" s="125"/>
      <c r="GK78" s="125"/>
      <c r="GL78" s="125"/>
      <c r="GM78" s="125"/>
      <c r="GN78" s="125"/>
      <c r="GO78" s="125"/>
      <c r="GP78" s="125"/>
      <c r="GQ78" s="125"/>
      <c r="GR78" s="125"/>
      <c r="GS78" s="125"/>
      <c r="GT78" s="125"/>
      <c r="GU78" s="125"/>
      <c r="GV78" s="125"/>
      <c r="GW78" s="125"/>
      <c r="GX78" s="125"/>
      <c r="GY78" s="125"/>
      <c r="GZ78" s="125"/>
      <c r="HA78" s="125"/>
      <c r="HB78" s="125"/>
      <c r="HC78" s="125"/>
      <c r="HD78" s="125"/>
      <c r="HE78" s="125"/>
      <c r="HF78" s="125"/>
      <c r="HG78" s="125"/>
      <c r="HH78" s="125"/>
      <c r="HI78" s="125"/>
      <c r="HJ78" s="125"/>
      <c r="HK78" s="125"/>
      <c r="HL78" s="125"/>
      <c r="HM78" s="125"/>
      <c r="HN78" s="125"/>
      <c r="HO78" s="125"/>
      <c r="HP78" s="125"/>
      <c r="HQ78" s="125"/>
      <c r="HR78" s="125"/>
      <c r="HS78" s="125"/>
      <c r="HT78" s="125"/>
      <c r="HU78" s="125"/>
      <c r="HV78" s="125"/>
      <c r="HW78" s="125"/>
      <c r="HX78" s="125"/>
      <c r="HY78" s="125"/>
      <c r="HZ78" s="125"/>
      <c r="IA78" s="125"/>
      <c r="IB78" s="125"/>
      <c r="IC78" s="125"/>
      <c r="ID78" s="125"/>
      <c r="IE78" s="125"/>
      <c r="IF78" s="125"/>
      <c r="IG78" s="125"/>
      <c r="IH78" s="125"/>
      <c r="II78" s="125"/>
      <c r="IJ78" s="125"/>
      <c r="IK78" s="125"/>
      <c r="IL78" s="125"/>
      <c r="IM78" s="125"/>
      <c r="IN78" s="125"/>
      <c r="IO78" s="125"/>
      <c r="IP78" s="125"/>
      <c r="IQ78" s="125"/>
      <c r="IR78" s="125"/>
      <c r="IS78" s="125"/>
      <c r="IT78" s="125"/>
      <c r="IU78" s="125"/>
      <c r="IV78" s="125"/>
      <c r="IW78" s="125"/>
      <c r="IX78" s="125"/>
      <c r="IY78" s="125"/>
      <c r="IZ78" s="125"/>
      <c r="JA78" s="125"/>
      <c r="JB78" s="127"/>
      <c r="JC78" s="125"/>
      <c r="JD78" s="125"/>
      <c r="JE78" s="125"/>
      <c r="JF78" s="125"/>
      <c r="JG78" s="125"/>
      <c r="JH78" s="125"/>
      <c r="JI78" s="125"/>
      <c r="JJ78" s="125"/>
      <c r="JK78" s="125"/>
      <c r="JL78" s="125"/>
      <c r="JM78" s="125"/>
      <c r="JN78" s="125"/>
      <c r="JO78" s="125"/>
      <c r="JP78" s="125"/>
      <c r="JQ78" s="125"/>
      <c r="JR78" s="125"/>
      <c r="JS78" s="125"/>
      <c r="JT78" s="125"/>
      <c r="JU78" s="125"/>
      <c r="JV78" s="125"/>
    </row>
    <row r="79" spans="1:282" ht="15.75" customHeight="1" x14ac:dyDescent="0.55000000000000004">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c r="CF79" s="125"/>
      <c r="CG79" s="125"/>
      <c r="CH79" s="125"/>
      <c r="CI79" s="125"/>
      <c r="CJ79" s="125"/>
      <c r="CK79" s="125"/>
      <c r="CL79" s="125"/>
      <c r="CM79" s="125"/>
      <c r="CN79" s="125"/>
      <c r="CO79" s="125"/>
      <c r="CP79" s="125"/>
      <c r="CQ79" s="125"/>
      <c r="CR79" s="125"/>
      <c r="CS79" s="125"/>
      <c r="CT79" s="125"/>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125"/>
      <c r="GB79" s="125"/>
      <c r="GC79" s="125"/>
      <c r="GD79" s="125"/>
      <c r="GE79" s="125"/>
      <c r="GF79" s="125"/>
      <c r="GG79" s="125"/>
      <c r="GH79" s="125"/>
      <c r="GI79" s="125"/>
      <c r="GJ79" s="125"/>
      <c r="GK79" s="125"/>
      <c r="GL79" s="125"/>
      <c r="GM79" s="125"/>
      <c r="GN79" s="125"/>
      <c r="GO79" s="125"/>
      <c r="GP79" s="125"/>
      <c r="GQ79" s="125"/>
      <c r="GR79" s="125"/>
      <c r="GS79" s="125"/>
      <c r="GT79" s="125"/>
      <c r="GU79" s="125"/>
      <c r="GV79" s="125"/>
      <c r="GW79" s="125"/>
      <c r="GX79" s="125"/>
      <c r="GY79" s="125"/>
      <c r="GZ79" s="125"/>
      <c r="HA79" s="125"/>
      <c r="HB79" s="125"/>
      <c r="HC79" s="125"/>
      <c r="HD79" s="125"/>
      <c r="HE79" s="125"/>
      <c r="HF79" s="125"/>
      <c r="HG79" s="125"/>
      <c r="HH79" s="125"/>
      <c r="HI79" s="125"/>
      <c r="HJ79" s="125"/>
      <c r="HK79" s="125"/>
      <c r="HL79" s="125"/>
      <c r="HM79" s="125"/>
      <c r="HN79" s="125"/>
      <c r="HO79" s="125"/>
      <c r="HP79" s="125"/>
      <c r="HQ79" s="125"/>
      <c r="HR79" s="125"/>
      <c r="HS79" s="125"/>
      <c r="HT79" s="125"/>
      <c r="HU79" s="125"/>
      <c r="HV79" s="125"/>
      <c r="HW79" s="125"/>
      <c r="HX79" s="125"/>
      <c r="HY79" s="125"/>
      <c r="HZ79" s="125"/>
      <c r="IA79" s="125"/>
      <c r="IB79" s="125"/>
      <c r="IC79" s="125"/>
      <c r="ID79" s="125"/>
      <c r="IE79" s="125"/>
      <c r="IF79" s="125"/>
      <c r="IG79" s="125"/>
      <c r="IH79" s="125"/>
      <c r="II79" s="125"/>
      <c r="IJ79" s="125"/>
      <c r="IK79" s="125"/>
      <c r="IL79" s="125"/>
      <c r="IM79" s="125"/>
      <c r="IN79" s="125"/>
      <c r="IO79" s="125"/>
      <c r="IP79" s="125"/>
      <c r="IQ79" s="125"/>
      <c r="IR79" s="125"/>
      <c r="IS79" s="125"/>
      <c r="IT79" s="125"/>
      <c r="IU79" s="125"/>
      <c r="IV79" s="125"/>
      <c r="IW79" s="125"/>
      <c r="IX79" s="125"/>
      <c r="IY79" s="125"/>
      <c r="IZ79" s="125"/>
      <c r="JA79" s="125"/>
      <c r="JB79" s="127"/>
      <c r="JC79" s="125"/>
      <c r="JD79" s="125"/>
      <c r="JE79" s="125"/>
      <c r="JF79" s="125"/>
      <c r="JG79" s="125"/>
      <c r="JH79" s="125"/>
      <c r="JI79" s="125"/>
      <c r="JJ79" s="125"/>
      <c r="JK79" s="125"/>
      <c r="JL79" s="125"/>
      <c r="JM79" s="125"/>
      <c r="JN79" s="125"/>
      <c r="JO79" s="125"/>
      <c r="JP79" s="125"/>
      <c r="JQ79" s="125"/>
      <c r="JR79" s="125"/>
      <c r="JS79" s="125"/>
      <c r="JT79" s="125"/>
      <c r="JU79" s="125"/>
      <c r="JV79" s="125"/>
    </row>
    <row r="80" spans="1:282" ht="15.75" customHeight="1" x14ac:dyDescent="0.55000000000000004">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c r="CX80" s="125"/>
      <c r="CY80" s="125"/>
      <c r="CZ80" s="125"/>
      <c r="DA80" s="125"/>
      <c r="DB80" s="125"/>
      <c r="DC80" s="125"/>
      <c r="DD80" s="125"/>
      <c r="DE80" s="125"/>
      <c r="DF80" s="125"/>
      <c r="DG80" s="125"/>
      <c r="DH80" s="125"/>
      <c r="DI80" s="125"/>
      <c r="DJ80" s="125"/>
      <c r="DK80" s="125"/>
      <c r="DL80" s="125"/>
      <c r="DM80" s="125"/>
      <c r="DN80" s="125"/>
      <c r="DO80" s="125"/>
      <c r="DP80" s="125"/>
      <c r="DQ80" s="125"/>
      <c r="DR80" s="125"/>
      <c r="DS80" s="125"/>
      <c r="DT80" s="125"/>
      <c r="DU80" s="125"/>
      <c r="DV80" s="125"/>
      <c r="DW80" s="125"/>
      <c r="DX80" s="125"/>
      <c r="DY80" s="125"/>
      <c r="DZ80" s="125"/>
      <c r="EA80" s="125"/>
      <c r="EB80" s="125"/>
      <c r="EC80" s="125"/>
      <c r="ED80" s="125"/>
      <c r="EE80" s="125"/>
      <c r="EF80" s="125"/>
      <c r="EG80" s="125"/>
      <c r="EH80" s="125"/>
      <c r="EI80" s="125"/>
      <c r="EJ80" s="125"/>
      <c r="EK80" s="125"/>
      <c r="EL80" s="125"/>
      <c r="EM80" s="125"/>
      <c r="EN80" s="125"/>
      <c r="EO80" s="125"/>
      <c r="EP80" s="125"/>
      <c r="EQ80" s="125"/>
      <c r="ER80" s="125"/>
      <c r="ES80" s="125"/>
      <c r="ET80" s="125"/>
      <c r="EU80" s="125"/>
      <c r="EV80" s="125"/>
      <c r="EW80" s="125"/>
      <c r="EX80" s="125"/>
      <c r="EY80" s="125"/>
      <c r="EZ80" s="125"/>
      <c r="FA80" s="125"/>
      <c r="FB80" s="125"/>
      <c r="FC80" s="125"/>
      <c r="FD80" s="125"/>
      <c r="FE80" s="125"/>
      <c r="FF80" s="125"/>
      <c r="FG80" s="125"/>
      <c r="FH80" s="125"/>
      <c r="FI80" s="125"/>
      <c r="FJ80" s="125"/>
      <c r="FK80" s="125"/>
      <c r="FL80" s="125"/>
      <c r="FM80" s="125"/>
      <c r="FN80" s="125"/>
      <c r="FO80" s="125"/>
      <c r="FP80" s="125"/>
      <c r="FQ80" s="125"/>
      <c r="FR80" s="125"/>
      <c r="FS80" s="125"/>
      <c r="FT80" s="125"/>
      <c r="FU80" s="125"/>
      <c r="FV80" s="125"/>
      <c r="FW80" s="125"/>
      <c r="FX80" s="125"/>
      <c r="FY80" s="125"/>
      <c r="FZ80" s="125"/>
      <c r="GA80" s="125"/>
      <c r="GB80" s="125"/>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7"/>
      <c r="JC80" s="125"/>
      <c r="JD80" s="125"/>
      <c r="JE80" s="125"/>
      <c r="JF80" s="125"/>
      <c r="JG80" s="125"/>
      <c r="JH80" s="125"/>
      <c r="JI80" s="125"/>
      <c r="JJ80" s="125"/>
      <c r="JK80" s="125"/>
      <c r="JL80" s="125"/>
      <c r="JM80" s="125"/>
      <c r="JN80" s="125"/>
      <c r="JO80" s="125"/>
      <c r="JP80" s="125"/>
      <c r="JQ80" s="125"/>
      <c r="JR80" s="125"/>
      <c r="JS80" s="125"/>
      <c r="JT80" s="125"/>
      <c r="JU80" s="125"/>
      <c r="JV80" s="125"/>
    </row>
    <row r="81" spans="1:282" ht="15.75" customHeight="1" x14ac:dyDescent="0.55000000000000004">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c r="CX81" s="125"/>
      <c r="CY81" s="125"/>
      <c r="CZ81" s="125"/>
      <c r="DA81" s="125"/>
      <c r="DB81" s="125"/>
      <c r="DC81" s="125"/>
      <c r="DD81" s="125"/>
      <c r="DE81" s="125"/>
      <c r="DF81" s="125"/>
      <c r="DG81" s="125"/>
      <c r="DH81" s="125"/>
      <c r="DI81" s="125"/>
      <c r="DJ81" s="125"/>
      <c r="DK81" s="125"/>
      <c r="DL81" s="125"/>
      <c r="DM81" s="125"/>
      <c r="DN81" s="125"/>
      <c r="DO81" s="125"/>
      <c r="DP81" s="125"/>
      <c r="DQ81" s="125"/>
      <c r="DR81" s="125"/>
      <c r="DS81" s="125"/>
      <c r="DT81" s="125"/>
      <c r="DU81" s="125"/>
      <c r="DV81" s="125"/>
      <c r="DW81" s="125"/>
      <c r="DX81" s="125"/>
      <c r="DY81" s="125"/>
      <c r="DZ81" s="125"/>
      <c r="EA81" s="125"/>
      <c r="EB81" s="125"/>
      <c r="EC81" s="125"/>
      <c r="ED81" s="125"/>
      <c r="EE81" s="125"/>
      <c r="EF81" s="125"/>
      <c r="EG81" s="125"/>
      <c r="EH81" s="125"/>
      <c r="EI81" s="125"/>
      <c r="EJ81" s="125"/>
      <c r="EK81" s="125"/>
      <c r="EL81" s="125"/>
      <c r="EM81" s="125"/>
      <c r="EN81" s="125"/>
      <c r="EO81" s="125"/>
      <c r="EP81" s="125"/>
      <c r="EQ81" s="125"/>
      <c r="ER81" s="125"/>
      <c r="ES81" s="125"/>
      <c r="ET81" s="125"/>
      <c r="EU81" s="125"/>
      <c r="EV81" s="125"/>
      <c r="EW81" s="125"/>
      <c r="EX81" s="125"/>
      <c r="EY81" s="125"/>
      <c r="EZ81" s="125"/>
      <c r="FA81" s="125"/>
      <c r="FB81" s="125"/>
      <c r="FC81" s="125"/>
      <c r="FD81" s="125"/>
      <c r="FE81" s="125"/>
      <c r="FF81" s="125"/>
      <c r="FG81" s="125"/>
      <c r="FH81" s="125"/>
      <c r="FI81" s="125"/>
      <c r="FJ81" s="125"/>
      <c r="FK81" s="125"/>
      <c r="FL81" s="125"/>
      <c r="FM81" s="125"/>
      <c r="FN81" s="125"/>
      <c r="FO81" s="125"/>
      <c r="FP81" s="125"/>
      <c r="FQ81" s="125"/>
      <c r="FR81" s="125"/>
      <c r="FS81" s="125"/>
      <c r="FT81" s="125"/>
      <c r="FU81" s="125"/>
      <c r="FV81" s="125"/>
      <c r="FW81" s="125"/>
      <c r="FX81" s="125"/>
      <c r="FY81" s="125"/>
      <c r="FZ81" s="125"/>
      <c r="GA81" s="125"/>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7"/>
      <c r="JC81" s="125"/>
      <c r="JD81" s="125"/>
      <c r="JE81" s="125"/>
      <c r="JF81" s="125"/>
      <c r="JG81" s="125"/>
      <c r="JH81" s="125"/>
      <c r="JI81" s="125"/>
      <c r="JJ81" s="125"/>
      <c r="JK81" s="125"/>
      <c r="JL81" s="125"/>
      <c r="JM81" s="125"/>
      <c r="JN81" s="125"/>
      <c r="JO81" s="125"/>
      <c r="JP81" s="125"/>
      <c r="JQ81" s="125"/>
      <c r="JR81" s="125"/>
      <c r="JS81" s="125"/>
      <c r="JT81" s="125"/>
      <c r="JU81" s="125"/>
      <c r="JV81" s="125"/>
    </row>
    <row r="82" spans="1:282" ht="15.75" customHeight="1" x14ac:dyDescent="0.55000000000000004">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125"/>
      <c r="IK82" s="125"/>
      <c r="IL82" s="125"/>
      <c r="IM82" s="125"/>
      <c r="IN82" s="125"/>
      <c r="IO82" s="125"/>
      <c r="IP82" s="125"/>
      <c r="IQ82" s="125"/>
      <c r="IR82" s="125"/>
      <c r="IS82" s="125"/>
      <c r="IT82" s="125"/>
      <c r="IU82" s="125"/>
      <c r="IV82" s="125"/>
      <c r="IW82" s="125"/>
      <c r="IX82" s="125"/>
      <c r="IY82" s="125"/>
      <c r="IZ82" s="125"/>
      <c r="JA82" s="125"/>
      <c r="JB82" s="127"/>
      <c r="JC82" s="125"/>
      <c r="JD82" s="125"/>
      <c r="JE82" s="125"/>
      <c r="JF82" s="125"/>
      <c r="JG82" s="125"/>
      <c r="JH82" s="125"/>
      <c r="JI82" s="125"/>
      <c r="JJ82" s="125"/>
      <c r="JK82" s="125"/>
      <c r="JL82" s="125"/>
      <c r="JM82" s="125"/>
      <c r="JN82" s="125"/>
      <c r="JO82" s="125"/>
      <c r="JP82" s="125"/>
      <c r="JQ82" s="125"/>
      <c r="JR82" s="125"/>
      <c r="JS82" s="125"/>
      <c r="JT82" s="125"/>
      <c r="JU82" s="125"/>
      <c r="JV82" s="125"/>
    </row>
    <row r="83" spans="1:282" ht="15.75" customHeight="1" x14ac:dyDescent="0.55000000000000004">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125"/>
      <c r="DQ83" s="125"/>
      <c r="DR83" s="125"/>
      <c r="DS83" s="125"/>
      <c r="DT83" s="125"/>
      <c r="DU83" s="125"/>
      <c r="DV83" s="125"/>
      <c r="DW83" s="125"/>
      <c r="DX83" s="125"/>
      <c r="DY83" s="125"/>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125"/>
      <c r="IK83" s="125"/>
      <c r="IL83" s="125"/>
      <c r="IM83" s="125"/>
      <c r="IN83" s="125"/>
      <c r="IO83" s="125"/>
      <c r="IP83" s="125"/>
      <c r="IQ83" s="125"/>
      <c r="IR83" s="125"/>
      <c r="IS83" s="125"/>
      <c r="IT83" s="125"/>
      <c r="IU83" s="125"/>
      <c r="IV83" s="125"/>
      <c r="IW83" s="125"/>
      <c r="IX83" s="125"/>
      <c r="IY83" s="125"/>
      <c r="IZ83" s="125"/>
      <c r="JA83" s="125"/>
      <c r="JB83" s="127"/>
      <c r="JC83" s="125"/>
      <c r="JD83" s="125"/>
      <c r="JE83" s="125"/>
      <c r="JF83" s="125"/>
      <c r="JG83" s="125"/>
      <c r="JH83" s="125"/>
      <c r="JI83" s="125"/>
      <c r="JJ83" s="125"/>
      <c r="JK83" s="125"/>
      <c r="JL83" s="125"/>
      <c r="JM83" s="125"/>
      <c r="JN83" s="125"/>
      <c r="JO83" s="125"/>
      <c r="JP83" s="125"/>
      <c r="JQ83" s="125"/>
      <c r="JR83" s="125"/>
      <c r="JS83" s="125"/>
      <c r="JT83" s="125"/>
      <c r="JU83" s="125"/>
      <c r="JV83" s="125"/>
    </row>
    <row r="84" spans="1:282" ht="15.75" customHeight="1" x14ac:dyDescent="0.55000000000000004">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125"/>
      <c r="EA84" s="125"/>
      <c r="EB84" s="125"/>
      <c r="EC84" s="125"/>
      <c r="ED84" s="125"/>
      <c r="EE84" s="125"/>
      <c r="EF84" s="125"/>
      <c r="EG84" s="125"/>
      <c r="EH84" s="125"/>
      <c r="EI84" s="125"/>
      <c r="EJ84" s="125"/>
      <c r="EK84" s="125"/>
      <c r="EL84" s="125"/>
      <c r="EM84" s="125"/>
      <c r="EN84" s="125"/>
      <c r="EO84" s="125"/>
      <c r="EP84" s="125"/>
      <c r="EQ84" s="125"/>
      <c r="ER84" s="125"/>
      <c r="ES84" s="125"/>
      <c r="ET84" s="125"/>
      <c r="EU84" s="125"/>
      <c r="EV84" s="125"/>
      <c r="EW84" s="125"/>
      <c r="EX84" s="125"/>
      <c r="EY84" s="125"/>
      <c r="EZ84" s="125"/>
      <c r="FA84" s="125"/>
      <c r="FB84" s="125"/>
      <c r="FC84" s="125"/>
      <c r="FD84" s="125"/>
      <c r="FE84" s="125"/>
      <c r="FF84" s="125"/>
      <c r="FG84" s="125"/>
      <c r="FH84" s="125"/>
      <c r="FI84" s="125"/>
      <c r="FJ84" s="125"/>
      <c r="FK84" s="125"/>
      <c r="FL84" s="125"/>
      <c r="FM84" s="125"/>
      <c r="FN84" s="125"/>
      <c r="FO84" s="125"/>
      <c r="FP84" s="125"/>
      <c r="FQ84" s="125"/>
      <c r="FR84" s="125"/>
      <c r="FS84" s="125"/>
      <c r="FT84" s="125"/>
      <c r="FU84" s="125"/>
      <c r="FV84" s="125"/>
      <c r="FW84" s="125"/>
      <c r="FX84" s="125"/>
      <c r="FY84" s="125"/>
      <c r="FZ84" s="125"/>
      <c r="GA84" s="125"/>
      <c r="GB84" s="125"/>
      <c r="GC84" s="125"/>
      <c r="GD84" s="125"/>
      <c r="GE84" s="125"/>
      <c r="GF84" s="125"/>
      <c r="GG84" s="125"/>
      <c r="GH84" s="125"/>
      <c r="GI84" s="125"/>
      <c r="GJ84" s="125"/>
      <c r="GK84" s="125"/>
      <c r="GL84" s="125"/>
      <c r="GM84" s="125"/>
      <c r="GN84" s="125"/>
      <c r="GO84" s="125"/>
      <c r="GP84" s="125"/>
      <c r="GQ84" s="125"/>
      <c r="GR84" s="125"/>
      <c r="GS84" s="125"/>
      <c r="GT84" s="125"/>
      <c r="GU84" s="125"/>
      <c r="GV84" s="125"/>
      <c r="GW84" s="125"/>
      <c r="GX84" s="125"/>
      <c r="GY84" s="125"/>
      <c r="GZ84" s="125"/>
      <c r="HA84" s="125"/>
      <c r="HB84" s="125"/>
      <c r="HC84" s="125"/>
      <c r="HD84" s="125"/>
      <c r="HE84" s="125"/>
      <c r="HF84" s="125"/>
      <c r="HG84" s="125"/>
      <c r="HH84" s="125"/>
      <c r="HI84" s="125"/>
      <c r="HJ84" s="125"/>
      <c r="HK84" s="125"/>
      <c r="HL84" s="125"/>
      <c r="HM84" s="125"/>
      <c r="HN84" s="125"/>
      <c r="HO84" s="125"/>
      <c r="HP84" s="125"/>
      <c r="HQ84" s="125"/>
      <c r="HR84" s="125"/>
      <c r="HS84" s="125"/>
      <c r="HT84" s="125"/>
      <c r="HU84" s="125"/>
      <c r="HV84" s="125"/>
      <c r="HW84" s="125"/>
      <c r="HX84" s="125"/>
      <c r="HY84" s="125"/>
      <c r="HZ84" s="125"/>
      <c r="IA84" s="125"/>
      <c r="IB84" s="125"/>
      <c r="IC84" s="125"/>
      <c r="ID84" s="125"/>
      <c r="IE84" s="125"/>
      <c r="IF84" s="125"/>
      <c r="IG84" s="125"/>
      <c r="IH84" s="125"/>
      <c r="II84" s="125"/>
      <c r="IJ84" s="125"/>
      <c r="IK84" s="125"/>
      <c r="IL84" s="125"/>
      <c r="IM84" s="125"/>
      <c r="IN84" s="125"/>
      <c r="IO84" s="125"/>
      <c r="IP84" s="125"/>
      <c r="IQ84" s="125"/>
      <c r="IR84" s="125"/>
      <c r="IS84" s="125"/>
      <c r="IT84" s="125"/>
      <c r="IU84" s="125"/>
      <c r="IV84" s="125"/>
      <c r="IW84" s="125"/>
      <c r="IX84" s="125"/>
      <c r="IY84" s="125"/>
      <c r="IZ84" s="125"/>
      <c r="JA84" s="125"/>
      <c r="JB84" s="127"/>
      <c r="JC84" s="125"/>
      <c r="JD84" s="125"/>
      <c r="JE84" s="125"/>
      <c r="JF84" s="125"/>
      <c r="JG84" s="125"/>
      <c r="JH84" s="125"/>
      <c r="JI84" s="125"/>
      <c r="JJ84" s="125"/>
      <c r="JK84" s="125"/>
      <c r="JL84" s="125"/>
      <c r="JM84" s="125"/>
      <c r="JN84" s="125"/>
      <c r="JO84" s="125"/>
      <c r="JP84" s="125"/>
      <c r="JQ84" s="125"/>
      <c r="JR84" s="125"/>
      <c r="JS84" s="125"/>
      <c r="JT84" s="125"/>
      <c r="JU84" s="125"/>
      <c r="JV84" s="125"/>
    </row>
    <row r="85" spans="1:282" ht="15.75" customHeight="1" x14ac:dyDescent="0.55000000000000004">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H85" s="125"/>
      <c r="HI85" s="125"/>
      <c r="HJ85" s="125"/>
      <c r="HK85" s="125"/>
      <c r="HL85" s="125"/>
      <c r="HM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7"/>
      <c r="JC85" s="125"/>
      <c r="JD85" s="125"/>
      <c r="JE85" s="125"/>
      <c r="JF85" s="125"/>
      <c r="JG85" s="125"/>
      <c r="JH85" s="125"/>
      <c r="JI85" s="125"/>
      <c r="JJ85" s="125"/>
      <c r="JK85" s="125"/>
      <c r="JL85" s="125"/>
      <c r="JM85" s="125"/>
      <c r="JN85" s="125"/>
      <c r="JO85" s="125"/>
      <c r="JP85" s="125"/>
      <c r="JQ85" s="125"/>
      <c r="JR85" s="125"/>
      <c r="JS85" s="125"/>
      <c r="JT85" s="125"/>
      <c r="JU85" s="125"/>
      <c r="JV85" s="125"/>
    </row>
    <row r="86" spans="1:282" ht="15.75" customHeight="1" x14ac:dyDescent="0.55000000000000004">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5"/>
      <c r="EB86" s="125"/>
      <c r="EC86" s="125"/>
      <c r="ED86" s="125"/>
      <c r="EE86" s="125"/>
      <c r="EF86" s="125"/>
      <c r="EG86" s="125"/>
      <c r="EH86" s="125"/>
      <c r="EI86" s="125"/>
      <c r="EJ86" s="125"/>
      <c r="EK86" s="125"/>
      <c r="EL86" s="125"/>
      <c r="EM86" s="125"/>
      <c r="EN86" s="125"/>
      <c r="EO86" s="125"/>
      <c r="EP86" s="125"/>
      <c r="EQ86" s="125"/>
      <c r="ER86" s="125"/>
      <c r="ES86" s="125"/>
      <c r="ET86" s="125"/>
      <c r="EU86" s="125"/>
      <c r="EV86" s="125"/>
      <c r="EW86" s="125"/>
      <c r="EX86" s="125"/>
      <c r="EY86" s="125"/>
      <c r="EZ86" s="125"/>
      <c r="FA86" s="125"/>
      <c r="FB86" s="125"/>
      <c r="FC86" s="125"/>
      <c r="FD86" s="125"/>
      <c r="FE86" s="125"/>
      <c r="FF86" s="125"/>
      <c r="FG86" s="125"/>
      <c r="FH86" s="125"/>
      <c r="FI86" s="125"/>
      <c r="FJ86" s="125"/>
      <c r="FK86" s="125"/>
      <c r="FL86" s="125"/>
      <c r="FM86" s="125"/>
      <c r="FN86" s="125"/>
      <c r="FO86" s="125"/>
      <c r="FP86" s="125"/>
      <c r="FQ86" s="125"/>
      <c r="FR86" s="125"/>
      <c r="FS86" s="125"/>
      <c r="FT86" s="125"/>
      <c r="FU86" s="125"/>
      <c r="FV86" s="125"/>
      <c r="FW86" s="125"/>
      <c r="FX86" s="125"/>
      <c r="FY86" s="125"/>
      <c r="FZ86" s="125"/>
      <c r="GA86" s="125"/>
      <c r="GB86" s="125"/>
      <c r="GC86" s="125"/>
      <c r="GD86" s="125"/>
      <c r="GE86" s="125"/>
      <c r="GF86" s="125"/>
      <c r="GG86" s="125"/>
      <c r="GH86" s="125"/>
      <c r="GI86" s="125"/>
      <c r="GJ86" s="125"/>
      <c r="GK86" s="125"/>
      <c r="GL86" s="125"/>
      <c r="GM86" s="125"/>
      <c r="GN86" s="125"/>
      <c r="GO86" s="125"/>
      <c r="GP86" s="125"/>
      <c r="GQ86" s="125"/>
      <c r="GR86" s="125"/>
      <c r="GS86" s="125"/>
      <c r="GT86" s="125"/>
      <c r="GU86" s="125"/>
      <c r="GV86" s="125"/>
      <c r="GW86" s="125"/>
      <c r="GX86" s="125"/>
      <c r="GY86" s="125"/>
      <c r="GZ86" s="125"/>
      <c r="HA86" s="125"/>
      <c r="HB86" s="125"/>
      <c r="HC86" s="125"/>
      <c r="HD86" s="125"/>
      <c r="HE86" s="125"/>
      <c r="HF86" s="125"/>
      <c r="HG86" s="125"/>
      <c r="HH86" s="125"/>
      <c r="HI86" s="125"/>
      <c r="HJ86" s="125"/>
      <c r="HK86" s="125"/>
      <c r="HL86" s="125"/>
      <c r="HM86" s="125"/>
      <c r="HN86" s="125"/>
      <c r="HO86" s="125"/>
      <c r="HP86" s="125"/>
      <c r="HQ86" s="125"/>
      <c r="HR86" s="125"/>
      <c r="HS86" s="125"/>
      <c r="HT86" s="125"/>
      <c r="HU86" s="125"/>
      <c r="HV86" s="125"/>
      <c r="HW86" s="125"/>
      <c r="HX86" s="125"/>
      <c r="HY86" s="125"/>
      <c r="HZ86" s="125"/>
      <c r="IA86" s="125"/>
      <c r="IB86" s="125"/>
      <c r="IC86" s="125"/>
      <c r="ID86" s="125"/>
      <c r="IE86" s="125"/>
      <c r="IF86" s="125"/>
      <c r="IG86" s="125"/>
      <c r="IH86" s="125"/>
      <c r="II86" s="125"/>
      <c r="IJ86" s="125"/>
      <c r="IK86" s="125"/>
      <c r="IL86" s="125"/>
      <c r="IM86" s="125"/>
      <c r="IN86" s="125"/>
      <c r="IO86" s="125"/>
      <c r="IP86" s="125"/>
      <c r="IQ86" s="125"/>
      <c r="IR86" s="125"/>
      <c r="IS86" s="125"/>
      <c r="IT86" s="125"/>
      <c r="IU86" s="125"/>
      <c r="IV86" s="125"/>
      <c r="IW86" s="125"/>
      <c r="IX86" s="125"/>
      <c r="IY86" s="125"/>
      <c r="IZ86" s="125"/>
      <c r="JA86" s="125"/>
      <c r="JB86" s="127"/>
      <c r="JC86" s="125"/>
      <c r="JD86" s="125"/>
      <c r="JE86" s="125"/>
      <c r="JF86" s="125"/>
      <c r="JG86" s="125"/>
      <c r="JH86" s="125"/>
      <c r="JI86" s="125"/>
      <c r="JJ86" s="125"/>
      <c r="JK86" s="125"/>
      <c r="JL86" s="125"/>
      <c r="JM86" s="125"/>
      <c r="JN86" s="125"/>
      <c r="JO86" s="125"/>
      <c r="JP86" s="125"/>
      <c r="JQ86" s="125"/>
      <c r="JR86" s="125"/>
      <c r="JS86" s="125"/>
      <c r="JT86" s="125"/>
      <c r="JU86" s="125"/>
      <c r="JV86" s="125"/>
    </row>
    <row r="87" spans="1:282" ht="15.75" customHeight="1" x14ac:dyDescent="0.55000000000000004">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c r="CD87" s="125"/>
      <c r="CE87" s="125"/>
      <c r="CF87" s="125"/>
      <c r="CG87" s="125"/>
      <c r="CH87" s="125"/>
      <c r="CI87" s="125"/>
      <c r="CJ87" s="125"/>
      <c r="CK87" s="125"/>
      <c r="CL87" s="125"/>
      <c r="CM87" s="125"/>
      <c r="CN87" s="125"/>
      <c r="CO87" s="125"/>
      <c r="CP87" s="125"/>
      <c r="CQ87" s="125"/>
      <c r="CR87" s="125"/>
      <c r="CS87" s="125"/>
      <c r="CT87" s="125"/>
      <c r="CU87" s="125"/>
      <c r="CV87" s="125"/>
      <c r="CW87" s="125"/>
      <c r="CX87" s="125"/>
      <c r="CY87" s="125"/>
      <c r="CZ87" s="125"/>
      <c r="DA87" s="125"/>
      <c r="DB87" s="125"/>
      <c r="DC87" s="125"/>
      <c r="DD87" s="125"/>
      <c r="DE87" s="125"/>
      <c r="DF87" s="125"/>
      <c r="DG87" s="125"/>
      <c r="DH87" s="125"/>
      <c r="DI87" s="125"/>
      <c r="DJ87" s="125"/>
      <c r="DK87" s="125"/>
      <c r="DL87" s="125"/>
      <c r="DM87" s="125"/>
      <c r="DN87" s="125"/>
      <c r="DO87" s="125"/>
      <c r="DP87" s="125"/>
      <c r="DQ87" s="125"/>
      <c r="DR87" s="125"/>
      <c r="DS87" s="125"/>
      <c r="DT87" s="125"/>
      <c r="DU87" s="125"/>
      <c r="DV87" s="125"/>
      <c r="DW87" s="125"/>
      <c r="DX87" s="125"/>
      <c r="DY87" s="125"/>
      <c r="DZ87" s="125"/>
      <c r="EA87" s="125"/>
      <c r="EB87" s="125"/>
      <c r="EC87" s="125"/>
      <c r="ED87" s="125"/>
      <c r="EE87" s="125"/>
      <c r="EF87" s="125"/>
      <c r="EG87" s="125"/>
      <c r="EH87" s="125"/>
      <c r="EI87" s="125"/>
      <c r="EJ87" s="125"/>
      <c r="EK87" s="125"/>
      <c r="EL87" s="125"/>
      <c r="EM87" s="125"/>
      <c r="EN87" s="125"/>
      <c r="EO87" s="125"/>
      <c r="EP87" s="125"/>
      <c r="EQ87" s="125"/>
      <c r="ER87" s="125"/>
      <c r="ES87" s="125"/>
      <c r="ET87" s="125"/>
      <c r="EU87" s="125"/>
      <c r="EV87" s="125"/>
      <c r="EW87" s="125"/>
      <c r="EX87" s="125"/>
      <c r="EY87" s="125"/>
      <c r="EZ87" s="125"/>
      <c r="FA87" s="125"/>
      <c r="FB87" s="125"/>
      <c r="FC87" s="125"/>
      <c r="FD87" s="125"/>
      <c r="FE87" s="125"/>
      <c r="FF87" s="125"/>
      <c r="FG87" s="125"/>
      <c r="FH87" s="125"/>
      <c r="FI87" s="125"/>
      <c r="FJ87" s="125"/>
      <c r="FK87" s="125"/>
      <c r="FL87" s="125"/>
      <c r="FM87" s="125"/>
      <c r="FN87" s="125"/>
      <c r="FO87" s="125"/>
      <c r="FP87" s="125"/>
      <c r="FQ87" s="125"/>
      <c r="FR87" s="125"/>
      <c r="FS87" s="125"/>
      <c r="FT87" s="125"/>
      <c r="FU87" s="125"/>
      <c r="FV87" s="125"/>
      <c r="FW87" s="125"/>
      <c r="FX87" s="125"/>
      <c r="FY87" s="125"/>
      <c r="FZ87" s="125"/>
      <c r="GA87" s="125"/>
      <c r="GB87" s="125"/>
      <c r="GC87" s="125"/>
      <c r="GD87" s="125"/>
      <c r="GE87" s="125"/>
      <c r="GF87" s="125"/>
      <c r="GG87" s="125"/>
      <c r="GH87" s="125"/>
      <c r="GI87" s="125"/>
      <c r="GJ87" s="125"/>
      <c r="GK87" s="125"/>
      <c r="GL87" s="125"/>
      <c r="GM87" s="125"/>
      <c r="GN87" s="125"/>
      <c r="GO87" s="125"/>
      <c r="GP87" s="125"/>
      <c r="GQ87" s="125"/>
      <c r="GR87" s="125"/>
      <c r="GS87" s="125"/>
      <c r="GT87" s="125"/>
      <c r="GU87" s="125"/>
      <c r="GV87" s="125"/>
      <c r="GW87" s="125"/>
      <c r="GX87" s="125"/>
      <c r="GY87" s="125"/>
      <c r="GZ87" s="125"/>
      <c r="HA87" s="125"/>
      <c r="HB87" s="125"/>
      <c r="HC87" s="125"/>
      <c r="HD87" s="125"/>
      <c r="HE87" s="125"/>
      <c r="HF87" s="125"/>
      <c r="HG87" s="125"/>
      <c r="HH87" s="125"/>
      <c r="HI87" s="125"/>
      <c r="HJ87" s="125"/>
      <c r="HK87" s="125"/>
      <c r="HL87" s="125"/>
      <c r="HM87" s="125"/>
      <c r="HN87" s="125"/>
      <c r="HO87" s="125"/>
      <c r="HP87" s="125"/>
      <c r="HQ87" s="125"/>
      <c r="HR87" s="125"/>
      <c r="HS87" s="125"/>
      <c r="HT87" s="125"/>
      <c r="HU87" s="125"/>
      <c r="HV87" s="125"/>
      <c r="HW87" s="125"/>
      <c r="HX87" s="125"/>
      <c r="HY87" s="125"/>
      <c r="HZ87" s="125"/>
      <c r="IA87" s="125"/>
      <c r="IB87" s="125"/>
      <c r="IC87" s="125"/>
      <c r="ID87" s="125"/>
      <c r="IE87" s="125"/>
      <c r="IF87" s="125"/>
      <c r="IG87" s="125"/>
      <c r="IH87" s="125"/>
      <c r="II87" s="125"/>
      <c r="IJ87" s="125"/>
      <c r="IK87" s="125"/>
      <c r="IL87" s="125"/>
      <c r="IM87" s="125"/>
      <c r="IN87" s="125"/>
      <c r="IO87" s="125"/>
      <c r="IP87" s="125"/>
      <c r="IQ87" s="125"/>
      <c r="IR87" s="125"/>
      <c r="IS87" s="125"/>
      <c r="IT87" s="125"/>
      <c r="IU87" s="125"/>
      <c r="IV87" s="125"/>
      <c r="IW87" s="125"/>
      <c r="IX87" s="125"/>
      <c r="IY87" s="125"/>
      <c r="IZ87" s="125"/>
      <c r="JA87" s="125"/>
      <c r="JB87" s="127"/>
      <c r="JC87" s="125"/>
      <c r="JD87" s="125"/>
      <c r="JE87" s="125"/>
      <c r="JF87" s="125"/>
      <c r="JG87" s="125"/>
      <c r="JH87" s="125"/>
      <c r="JI87" s="125"/>
      <c r="JJ87" s="125"/>
      <c r="JK87" s="125"/>
      <c r="JL87" s="125"/>
      <c r="JM87" s="125"/>
      <c r="JN87" s="125"/>
      <c r="JO87" s="125"/>
      <c r="JP87" s="125"/>
      <c r="JQ87" s="125"/>
      <c r="JR87" s="125"/>
      <c r="JS87" s="125"/>
      <c r="JT87" s="125"/>
      <c r="JU87" s="125"/>
      <c r="JV87" s="125"/>
    </row>
    <row r="88" spans="1:282" ht="15.75" customHeight="1" x14ac:dyDescent="0.55000000000000004">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5"/>
      <c r="CE88" s="125"/>
      <c r="CF88" s="125"/>
      <c r="CG88" s="125"/>
      <c r="CH88" s="125"/>
      <c r="CI88" s="125"/>
      <c r="CJ88" s="125"/>
      <c r="CK88" s="125"/>
      <c r="CL88" s="125"/>
      <c r="CM88" s="125"/>
      <c r="CN88" s="125"/>
      <c r="CO88" s="125"/>
      <c r="CP88" s="125"/>
      <c r="CQ88" s="125"/>
      <c r="CR88" s="125"/>
      <c r="CS88" s="125"/>
      <c r="CT88" s="125"/>
      <c r="CU88" s="125"/>
      <c r="CV88" s="125"/>
      <c r="CW88" s="125"/>
      <c r="CX88" s="125"/>
      <c r="CY88" s="125"/>
      <c r="CZ88" s="125"/>
      <c r="DA88" s="125"/>
      <c r="DB88" s="125"/>
      <c r="DC88" s="125"/>
      <c r="DD88" s="125"/>
      <c r="DE88" s="125"/>
      <c r="DF88" s="125"/>
      <c r="DG88" s="125"/>
      <c r="DH88" s="125"/>
      <c r="DI88" s="125"/>
      <c r="DJ88" s="125"/>
      <c r="DK88" s="125"/>
      <c r="DL88" s="125"/>
      <c r="DM88" s="125"/>
      <c r="DN88" s="125"/>
      <c r="DO88" s="125"/>
      <c r="DP88" s="125"/>
      <c r="DQ88" s="125"/>
      <c r="DR88" s="125"/>
      <c r="DS88" s="125"/>
      <c r="DT88" s="125"/>
      <c r="DU88" s="125"/>
      <c r="DV88" s="125"/>
      <c r="DW88" s="125"/>
      <c r="DX88" s="125"/>
      <c r="DY88" s="125"/>
      <c r="DZ88" s="125"/>
      <c r="EA88" s="125"/>
      <c r="EB88" s="125"/>
      <c r="EC88" s="125"/>
      <c r="ED88" s="125"/>
      <c r="EE88" s="125"/>
      <c r="EF88" s="125"/>
      <c r="EG88" s="125"/>
      <c r="EH88" s="125"/>
      <c r="EI88" s="125"/>
      <c r="EJ88" s="125"/>
      <c r="EK88" s="125"/>
      <c r="EL88" s="125"/>
      <c r="EM88" s="125"/>
      <c r="EN88" s="125"/>
      <c r="EO88" s="125"/>
      <c r="EP88" s="125"/>
      <c r="EQ88" s="125"/>
      <c r="ER88" s="125"/>
      <c r="ES88" s="125"/>
      <c r="ET88" s="125"/>
      <c r="EU88" s="125"/>
      <c r="EV88" s="125"/>
      <c r="EW88" s="125"/>
      <c r="EX88" s="125"/>
      <c r="EY88" s="125"/>
      <c r="EZ88" s="125"/>
      <c r="FA88" s="125"/>
      <c r="FB88" s="125"/>
      <c r="FC88" s="125"/>
      <c r="FD88" s="125"/>
      <c r="FE88" s="125"/>
      <c r="FF88" s="125"/>
      <c r="FG88" s="125"/>
      <c r="FH88" s="125"/>
      <c r="FI88" s="125"/>
      <c r="FJ88" s="125"/>
      <c r="FK88" s="125"/>
      <c r="FL88" s="125"/>
      <c r="FM88" s="125"/>
      <c r="FN88" s="125"/>
      <c r="FO88" s="125"/>
      <c r="FP88" s="125"/>
      <c r="FQ88" s="125"/>
      <c r="FR88" s="125"/>
      <c r="FS88" s="125"/>
      <c r="FT88" s="125"/>
      <c r="FU88" s="125"/>
      <c r="FV88" s="125"/>
      <c r="FW88" s="125"/>
      <c r="FX88" s="125"/>
      <c r="FY88" s="125"/>
      <c r="FZ88" s="125"/>
      <c r="GA88" s="125"/>
      <c r="GB88" s="125"/>
      <c r="GC88" s="125"/>
      <c r="GD88" s="125"/>
      <c r="GE88" s="125"/>
      <c r="GF88" s="125"/>
      <c r="GG88" s="125"/>
      <c r="GH88" s="125"/>
      <c r="GI88" s="125"/>
      <c r="GJ88" s="125"/>
      <c r="GK88" s="125"/>
      <c r="GL88" s="125"/>
      <c r="GM88" s="125"/>
      <c r="GN88" s="125"/>
      <c r="GO88" s="125"/>
      <c r="GP88" s="125"/>
      <c r="GQ88" s="125"/>
      <c r="GR88" s="125"/>
      <c r="GS88" s="125"/>
      <c r="GT88" s="125"/>
      <c r="GU88" s="125"/>
      <c r="GV88" s="125"/>
      <c r="GW88" s="125"/>
      <c r="GX88" s="125"/>
      <c r="GY88" s="125"/>
      <c r="GZ88" s="125"/>
      <c r="HA88" s="125"/>
      <c r="HB88" s="125"/>
      <c r="HC88" s="125"/>
      <c r="HD88" s="125"/>
      <c r="HE88" s="125"/>
      <c r="HF88" s="125"/>
      <c r="HG88" s="125"/>
      <c r="HH88" s="125"/>
      <c r="HI88" s="125"/>
      <c r="HJ88" s="125"/>
      <c r="HK88" s="125"/>
      <c r="HL88" s="125"/>
      <c r="HM88" s="125"/>
      <c r="HN88" s="125"/>
      <c r="HO88" s="125"/>
      <c r="HP88" s="125"/>
      <c r="HQ88" s="125"/>
      <c r="HR88" s="125"/>
      <c r="HS88" s="125"/>
      <c r="HT88" s="125"/>
      <c r="HU88" s="125"/>
      <c r="HV88" s="125"/>
      <c r="HW88" s="125"/>
      <c r="HX88" s="125"/>
      <c r="HY88" s="125"/>
      <c r="HZ88" s="125"/>
      <c r="IA88" s="125"/>
      <c r="IB88" s="125"/>
      <c r="IC88" s="125"/>
      <c r="ID88" s="125"/>
      <c r="IE88" s="125"/>
      <c r="IF88" s="125"/>
      <c r="IG88" s="125"/>
      <c r="IH88" s="125"/>
      <c r="II88" s="125"/>
      <c r="IJ88" s="125"/>
      <c r="IK88" s="125"/>
      <c r="IL88" s="125"/>
      <c r="IM88" s="125"/>
      <c r="IN88" s="125"/>
      <c r="IO88" s="125"/>
      <c r="IP88" s="125"/>
      <c r="IQ88" s="125"/>
      <c r="IR88" s="125"/>
      <c r="IS88" s="125"/>
      <c r="IT88" s="125"/>
      <c r="IU88" s="125"/>
      <c r="IV88" s="125"/>
      <c r="IW88" s="125"/>
      <c r="IX88" s="125"/>
      <c r="IY88" s="125"/>
      <c r="IZ88" s="125"/>
      <c r="JA88" s="125"/>
      <c r="JB88" s="127"/>
      <c r="JC88" s="125"/>
      <c r="JD88" s="125"/>
      <c r="JE88" s="125"/>
      <c r="JF88" s="125"/>
      <c r="JG88" s="125"/>
      <c r="JH88" s="125"/>
      <c r="JI88" s="125"/>
      <c r="JJ88" s="125"/>
      <c r="JK88" s="125"/>
      <c r="JL88" s="125"/>
      <c r="JM88" s="125"/>
      <c r="JN88" s="125"/>
      <c r="JO88" s="125"/>
      <c r="JP88" s="125"/>
      <c r="JQ88" s="125"/>
      <c r="JR88" s="125"/>
      <c r="JS88" s="125"/>
      <c r="JT88" s="125"/>
      <c r="JU88" s="125"/>
      <c r="JV88" s="125"/>
    </row>
    <row r="89" spans="1:282" ht="15.75" customHeight="1" x14ac:dyDescent="0.55000000000000004">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c r="DS89" s="125"/>
      <c r="DT89" s="125"/>
      <c r="DU89" s="125"/>
      <c r="DV89" s="125"/>
      <c r="DW89" s="125"/>
      <c r="DX89" s="125"/>
      <c r="DY89" s="125"/>
      <c r="DZ89" s="125"/>
      <c r="EA89" s="125"/>
      <c r="EB89" s="125"/>
      <c r="EC89" s="125"/>
      <c r="ED89" s="125"/>
      <c r="EE89" s="125"/>
      <c r="EF89" s="125"/>
      <c r="EG89" s="125"/>
      <c r="EH89" s="125"/>
      <c r="EI89" s="125"/>
      <c r="EJ89" s="125"/>
      <c r="EK89" s="125"/>
      <c r="EL89" s="125"/>
      <c r="EM89" s="125"/>
      <c r="EN89" s="125"/>
      <c r="EO89" s="125"/>
      <c r="EP89" s="125"/>
      <c r="EQ89" s="125"/>
      <c r="ER89" s="125"/>
      <c r="ES89" s="125"/>
      <c r="ET89" s="125"/>
      <c r="EU89" s="125"/>
      <c r="EV89" s="125"/>
      <c r="EW89" s="125"/>
      <c r="EX89" s="125"/>
      <c r="EY89" s="125"/>
      <c r="EZ89" s="125"/>
      <c r="FA89" s="125"/>
      <c r="FB89" s="125"/>
      <c r="FC89" s="125"/>
      <c r="FD89" s="125"/>
      <c r="FE89" s="125"/>
      <c r="FF89" s="125"/>
      <c r="FG89" s="125"/>
      <c r="FH89" s="125"/>
      <c r="FI89" s="125"/>
      <c r="FJ89" s="125"/>
      <c r="FK89" s="125"/>
      <c r="FL89" s="125"/>
      <c r="FM89" s="125"/>
      <c r="FN89" s="125"/>
      <c r="FO89" s="125"/>
      <c r="FP89" s="125"/>
      <c r="FQ89" s="125"/>
      <c r="FR89" s="125"/>
      <c r="FS89" s="125"/>
      <c r="FT89" s="125"/>
      <c r="FU89" s="125"/>
      <c r="FV89" s="125"/>
      <c r="FW89" s="125"/>
      <c r="FX89" s="125"/>
      <c r="FY89" s="125"/>
      <c r="FZ89" s="125"/>
      <c r="GA89" s="125"/>
      <c r="GB89" s="125"/>
      <c r="GC89" s="125"/>
      <c r="GD89" s="125"/>
      <c r="GE89" s="125"/>
      <c r="GF89" s="125"/>
      <c r="GG89" s="125"/>
      <c r="GH89" s="125"/>
      <c r="GI89" s="125"/>
      <c r="GJ89" s="125"/>
      <c r="GK89" s="125"/>
      <c r="GL89" s="125"/>
      <c r="GM89" s="125"/>
      <c r="GN89" s="125"/>
      <c r="GO89" s="125"/>
      <c r="GP89" s="125"/>
      <c r="GQ89" s="125"/>
      <c r="GR89" s="125"/>
      <c r="GS89" s="125"/>
      <c r="GT89" s="125"/>
      <c r="GU89" s="125"/>
      <c r="GV89" s="125"/>
      <c r="GW89" s="125"/>
      <c r="GX89" s="125"/>
      <c r="GY89" s="125"/>
      <c r="GZ89" s="125"/>
      <c r="HA89" s="125"/>
      <c r="HB89" s="125"/>
      <c r="HC89" s="125"/>
      <c r="HD89" s="125"/>
      <c r="HE89" s="125"/>
      <c r="HF89" s="125"/>
      <c r="HG89" s="125"/>
      <c r="HH89" s="125"/>
      <c r="HI89" s="125"/>
      <c r="HJ89" s="125"/>
      <c r="HK89" s="125"/>
      <c r="HL89" s="125"/>
      <c r="HM89" s="125"/>
      <c r="HN89" s="125"/>
      <c r="HO89" s="125"/>
      <c r="HP89" s="125"/>
      <c r="HQ89" s="125"/>
      <c r="HR89" s="125"/>
      <c r="HS89" s="125"/>
      <c r="HT89" s="125"/>
      <c r="HU89" s="125"/>
      <c r="HV89" s="125"/>
      <c r="HW89" s="125"/>
      <c r="HX89" s="125"/>
      <c r="HY89" s="125"/>
      <c r="HZ89" s="125"/>
      <c r="IA89" s="125"/>
      <c r="IB89" s="125"/>
      <c r="IC89" s="125"/>
      <c r="ID89" s="125"/>
      <c r="IE89" s="125"/>
      <c r="IF89" s="125"/>
      <c r="IG89" s="125"/>
      <c r="IH89" s="125"/>
      <c r="II89" s="125"/>
      <c r="IJ89" s="125"/>
      <c r="IK89" s="125"/>
      <c r="IL89" s="125"/>
      <c r="IM89" s="125"/>
      <c r="IN89" s="125"/>
      <c r="IO89" s="125"/>
      <c r="IP89" s="125"/>
      <c r="IQ89" s="125"/>
      <c r="IR89" s="125"/>
      <c r="IS89" s="125"/>
      <c r="IT89" s="125"/>
      <c r="IU89" s="125"/>
      <c r="IV89" s="125"/>
      <c r="IW89" s="125"/>
      <c r="IX89" s="125"/>
      <c r="IY89" s="125"/>
      <c r="IZ89" s="125"/>
      <c r="JA89" s="125"/>
      <c r="JB89" s="127"/>
      <c r="JC89" s="125"/>
      <c r="JD89" s="125"/>
      <c r="JE89" s="125"/>
      <c r="JF89" s="125"/>
      <c r="JG89" s="125"/>
      <c r="JH89" s="125"/>
      <c r="JI89" s="125"/>
      <c r="JJ89" s="125"/>
      <c r="JK89" s="125"/>
      <c r="JL89" s="125"/>
      <c r="JM89" s="125"/>
      <c r="JN89" s="125"/>
      <c r="JO89" s="125"/>
      <c r="JP89" s="125"/>
      <c r="JQ89" s="125"/>
      <c r="JR89" s="125"/>
      <c r="JS89" s="125"/>
      <c r="JT89" s="125"/>
      <c r="JU89" s="125"/>
      <c r="JV89" s="125"/>
    </row>
    <row r="90" spans="1:282" ht="15.75" customHeight="1" x14ac:dyDescent="0.55000000000000004">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5"/>
      <c r="EB90" s="125"/>
      <c r="EC90" s="125"/>
      <c r="ED90" s="125"/>
      <c r="EE90" s="125"/>
      <c r="EF90" s="125"/>
      <c r="EG90" s="125"/>
      <c r="EH90" s="125"/>
      <c r="EI90" s="125"/>
      <c r="EJ90" s="125"/>
      <c r="EK90" s="125"/>
      <c r="EL90" s="125"/>
      <c r="EM90" s="125"/>
      <c r="EN90" s="125"/>
      <c r="EO90" s="125"/>
      <c r="EP90" s="125"/>
      <c r="EQ90" s="125"/>
      <c r="ER90" s="125"/>
      <c r="ES90" s="125"/>
      <c r="ET90" s="125"/>
      <c r="EU90" s="125"/>
      <c r="EV90" s="125"/>
      <c r="EW90" s="125"/>
      <c r="EX90" s="125"/>
      <c r="EY90" s="125"/>
      <c r="EZ90" s="125"/>
      <c r="FA90" s="125"/>
      <c r="FB90" s="125"/>
      <c r="FC90" s="125"/>
      <c r="FD90" s="125"/>
      <c r="FE90" s="125"/>
      <c r="FF90" s="125"/>
      <c r="FG90" s="125"/>
      <c r="FH90" s="125"/>
      <c r="FI90" s="125"/>
      <c r="FJ90" s="125"/>
      <c r="FK90" s="125"/>
      <c r="FL90" s="125"/>
      <c r="FM90" s="125"/>
      <c r="FN90" s="125"/>
      <c r="FO90" s="125"/>
      <c r="FP90" s="125"/>
      <c r="FQ90" s="125"/>
      <c r="FR90" s="125"/>
      <c r="FS90" s="125"/>
      <c r="FT90" s="125"/>
      <c r="FU90" s="125"/>
      <c r="FV90" s="125"/>
      <c r="FW90" s="125"/>
      <c r="FX90" s="125"/>
      <c r="FY90" s="125"/>
      <c r="FZ90" s="125"/>
      <c r="GA90" s="125"/>
      <c r="GB90" s="125"/>
      <c r="GC90" s="125"/>
      <c r="GD90" s="125"/>
      <c r="GE90" s="125"/>
      <c r="GF90" s="125"/>
      <c r="GG90" s="125"/>
      <c r="GH90" s="125"/>
      <c r="GI90" s="125"/>
      <c r="GJ90" s="125"/>
      <c r="GK90" s="125"/>
      <c r="GL90" s="125"/>
      <c r="GM90" s="125"/>
      <c r="GN90" s="125"/>
      <c r="GO90" s="125"/>
      <c r="GP90" s="125"/>
      <c r="GQ90" s="125"/>
      <c r="GR90" s="125"/>
      <c r="GS90" s="125"/>
      <c r="GT90" s="125"/>
      <c r="GU90" s="125"/>
      <c r="GV90" s="125"/>
      <c r="GW90" s="125"/>
      <c r="GX90" s="125"/>
      <c r="GY90" s="125"/>
      <c r="GZ90" s="125"/>
      <c r="HA90" s="125"/>
      <c r="HB90" s="125"/>
      <c r="HC90" s="125"/>
      <c r="HD90" s="125"/>
      <c r="HE90" s="125"/>
      <c r="HF90" s="125"/>
      <c r="HG90" s="125"/>
      <c r="HH90" s="125"/>
      <c r="HI90" s="125"/>
      <c r="HJ90" s="125"/>
      <c r="HK90" s="125"/>
      <c r="HL90" s="125"/>
      <c r="HM90" s="125"/>
      <c r="HN90" s="125"/>
      <c r="HO90" s="125"/>
      <c r="HP90" s="125"/>
      <c r="HQ90" s="125"/>
      <c r="HR90" s="125"/>
      <c r="HS90" s="125"/>
      <c r="HT90" s="125"/>
      <c r="HU90" s="125"/>
      <c r="HV90" s="125"/>
      <c r="HW90" s="125"/>
      <c r="HX90" s="125"/>
      <c r="HY90" s="125"/>
      <c r="HZ90" s="125"/>
      <c r="IA90" s="125"/>
      <c r="IB90" s="125"/>
      <c r="IC90" s="125"/>
      <c r="ID90" s="125"/>
      <c r="IE90" s="125"/>
      <c r="IF90" s="125"/>
      <c r="IG90" s="125"/>
      <c r="IH90" s="125"/>
      <c r="II90" s="125"/>
      <c r="IJ90" s="125"/>
      <c r="IK90" s="125"/>
      <c r="IL90" s="125"/>
      <c r="IM90" s="125"/>
      <c r="IN90" s="125"/>
      <c r="IO90" s="125"/>
      <c r="IP90" s="125"/>
      <c r="IQ90" s="125"/>
      <c r="IR90" s="125"/>
      <c r="IS90" s="125"/>
      <c r="IT90" s="125"/>
      <c r="IU90" s="125"/>
      <c r="IV90" s="125"/>
      <c r="IW90" s="125"/>
      <c r="IX90" s="125"/>
      <c r="IY90" s="125"/>
      <c r="IZ90" s="125"/>
      <c r="JA90" s="125"/>
      <c r="JB90" s="127"/>
      <c r="JC90" s="125"/>
      <c r="JD90" s="125"/>
      <c r="JE90" s="125"/>
      <c r="JF90" s="125"/>
      <c r="JG90" s="125"/>
      <c r="JH90" s="125"/>
      <c r="JI90" s="125"/>
      <c r="JJ90" s="125"/>
      <c r="JK90" s="125"/>
      <c r="JL90" s="125"/>
      <c r="JM90" s="125"/>
      <c r="JN90" s="125"/>
      <c r="JO90" s="125"/>
      <c r="JP90" s="125"/>
      <c r="JQ90" s="125"/>
      <c r="JR90" s="125"/>
      <c r="JS90" s="125"/>
      <c r="JT90" s="125"/>
      <c r="JU90" s="125"/>
      <c r="JV90" s="125"/>
    </row>
    <row r="91" spans="1:282" ht="15.75" customHeight="1" x14ac:dyDescent="0.55000000000000004">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5"/>
      <c r="DY91" s="125"/>
      <c r="DZ91" s="125"/>
      <c r="EA91" s="125"/>
      <c r="EB91" s="125"/>
      <c r="EC91" s="125"/>
      <c r="ED91" s="125"/>
      <c r="EE91" s="125"/>
      <c r="EF91" s="125"/>
      <c r="EG91" s="125"/>
      <c r="EH91" s="125"/>
      <c r="EI91" s="125"/>
      <c r="EJ91" s="125"/>
      <c r="EK91" s="125"/>
      <c r="EL91" s="125"/>
      <c r="EM91" s="125"/>
      <c r="EN91" s="125"/>
      <c r="EO91" s="125"/>
      <c r="EP91" s="125"/>
      <c r="EQ91" s="125"/>
      <c r="ER91" s="125"/>
      <c r="ES91" s="125"/>
      <c r="ET91" s="125"/>
      <c r="EU91" s="125"/>
      <c r="EV91" s="125"/>
      <c r="EW91" s="125"/>
      <c r="EX91" s="125"/>
      <c r="EY91" s="125"/>
      <c r="EZ91" s="125"/>
      <c r="FA91" s="125"/>
      <c r="FB91" s="125"/>
      <c r="FC91" s="125"/>
      <c r="FD91" s="125"/>
      <c r="FE91" s="125"/>
      <c r="FF91" s="125"/>
      <c r="FG91" s="125"/>
      <c r="FH91" s="125"/>
      <c r="FI91" s="125"/>
      <c r="FJ91" s="125"/>
      <c r="FK91" s="125"/>
      <c r="FL91" s="125"/>
      <c r="FM91" s="125"/>
      <c r="FN91" s="125"/>
      <c r="FO91" s="125"/>
      <c r="FP91" s="125"/>
      <c r="FQ91" s="125"/>
      <c r="FR91" s="125"/>
      <c r="FS91" s="125"/>
      <c r="FT91" s="125"/>
      <c r="FU91" s="125"/>
      <c r="FV91" s="125"/>
      <c r="FW91" s="125"/>
      <c r="FX91" s="125"/>
      <c r="FY91" s="125"/>
      <c r="FZ91" s="125"/>
      <c r="GA91" s="125"/>
      <c r="GB91" s="125"/>
      <c r="GC91" s="125"/>
      <c r="GD91" s="125"/>
      <c r="GE91" s="125"/>
      <c r="GF91" s="125"/>
      <c r="GG91" s="125"/>
      <c r="GH91" s="125"/>
      <c r="GI91" s="125"/>
      <c r="GJ91" s="125"/>
      <c r="GK91" s="125"/>
      <c r="GL91" s="125"/>
      <c r="GM91" s="125"/>
      <c r="GN91" s="125"/>
      <c r="GO91" s="125"/>
      <c r="GP91" s="125"/>
      <c r="GQ91" s="125"/>
      <c r="GR91" s="125"/>
      <c r="GS91" s="125"/>
      <c r="GT91" s="125"/>
      <c r="GU91" s="125"/>
      <c r="GV91" s="125"/>
      <c r="GW91" s="125"/>
      <c r="GX91" s="125"/>
      <c r="GY91" s="125"/>
      <c r="GZ91" s="125"/>
      <c r="HA91" s="125"/>
      <c r="HB91" s="125"/>
      <c r="HC91" s="125"/>
      <c r="HD91" s="125"/>
      <c r="HE91" s="125"/>
      <c r="HF91" s="125"/>
      <c r="HG91" s="125"/>
      <c r="HH91" s="125"/>
      <c r="HI91" s="125"/>
      <c r="HJ91" s="125"/>
      <c r="HK91" s="125"/>
      <c r="HL91" s="125"/>
      <c r="HM91" s="125"/>
      <c r="HN91" s="125"/>
      <c r="HO91" s="125"/>
      <c r="HP91" s="125"/>
      <c r="HQ91" s="125"/>
      <c r="HR91" s="125"/>
      <c r="HS91" s="125"/>
      <c r="HT91" s="125"/>
      <c r="HU91" s="125"/>
      <c r="HV91" s="125"/>
      <c r="HW91" s="125"/>
      <c r="HX91" s="125"/>
      <c r="HY91" s="125"/>
      <c r="HZ91" s="125"/>
      <c r="IA91" s="125"/>
      <c r="IB91" s="125"/>
      <c r="IC91" s="125"/>
      <c r="ID91" s="125"/>
      <c r="IE91" s="125"/>
      <c r="IF91" s="125"/>
      <c r="IG91" s="125"/>
      <c r="IH91" s="125"/>
      <c r="II91" s="125"/>
      <c r="IJ91" s="125"/>
      <c r="IK91" s="125"/>
      <c r="IL91" s="125"/>
      <c r="IM91" s="125"/>
      <c r="IN91" s="125"/>
      <c r="IO91" s="125"/>
      <c r="IP91" s="125"/>
      <c r="IQ91" s="125"/>
      <c r="IR91" s="125"/>
      <c r="IS91" s="125"/>
      <c r="IT91" s="125"/>
      <c r="IU91" s="125"/>
      <c r="IV91" s="125"/>
      <c r="IW91" s="125"/>
      <c r="IX91" s="125"/>
      <c r="IY91" s="125"/>
      <c r="IZ91" s="125"/>
      <c r="JA91" s="125"/>
      <c r="JB91" s="127"/>
      <c r="JC91" s="125"/>
      <c r="JD91" s="125"/>
      <c r="JE91" s="125"/>
      <c r="JF91" s="125"/>
      <c r="JG91" s="125"/>
      <c r="JH91" s="125"/>
      <c r="JI91" s="125"/>
      <c r="JJ91" s="125"/>
      <c r="JK91" s="125"/>
      <c r="JL91" s="125"/>
      <c r="JM91" s="125"/>
      <c r="JN91" s="125"/>
      <c r="JO91" s="125"/>
      <c r="JP91" s="125"/>
      <c r="JQ91" s="125"/>
      <c r="JR91" s="125"/>
      <c r="JS91" s="125"/>
      <c r="JT91" s="125"/>
      <c r="JU91" s="125"/>
      <c r="JV91" s="125"/>
    </row>
    <row r="92" spans="1:282" ht="15.75" customHeight="1" x14ac:dyDescent="0.55000000000000004">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c r="CX92" s="125"/>
      <c r="CY92" s="125"/>
      <c r="CZ92" s="125"/>
      <c r="DA92" s="125"/>
      <c r="DB92" s="125"/>
      <c r="DC92" s="125"/>
      <c r="DD92" s="125"/>
      <c r="DE92" s="125"/>
      <c r="DF92" s="125"/>
      <c r="DG92" s="125"/>
      <c r="DH92" s="125"/>
      <c r="DI92" s="125"/>
      <c r="DJ92" s="125"/>
      <c r="DK92" s="125"/>
      <c r="DL92" s="125"/>
      <c r="DM92" s="125"/>
      <c r="DN92" s="125"/>
      <c r="DO92" s="125"/>
      <c r="DP92" s="125"/>
      <c r="DQ92" s="125"/>
      <c r="DR92" s="125"/>
      <c r="DS92" s="125"/>
      <c r="DT92" s="125"/>
      <c r="DU92" s="125"/>
      <c r="DV92" s="125"/>
      <c r="DW92" s="125"/>
      <c r="DX92" s="125"/>
      <c r="DY92" s="125"/>
      <c r="DZ92" s="125"/>
      <c r="EA92" s="125"/>
      <c r="EB92" s="125"/>
      <c r="EC92" s="125"/>
      <c r="ED92" s="125"/>
      <c r="EE92" s="125"/>
      <c r="EF92" s="125"/>
      <c r="EG92" s="125"/>
      <c r="EH92" s="125"/>
      <c r="EI92" s="125"/>
      <c r="EJ92" s="125"/>
      <c r="EK92" s="125"/>
      <c r="EL92" s="125"/>
      <c r="EM92" s="125"/>
      <c r="EN92" s="125"/>
      <c r="EO92" s="125"/>
      <c r="EP92" s="125"/>
      <c r="EQ92" s="125"/>
      <c r="ER92" s="125"/>
      <c r="ES92" s="125"/>
      <c r="ET92" s="125"/>
      <c r="EU92" s="125"/>
      <c r="EV92" s="125"/>
      <c r="EW92" s="125"/>
      <c r="EX92" s="125"/>
      <c r="EY92" s="125"/>
      <c r="EZ92" s="125"/>
      <c r="FA92" s="125"/>
      <c r="FB92" s="125"/>
      <c r="FC92" s="125"/>
      <c r="FD92" s="125"/>
      <c r="FE92" s="125"/>
      <c r="FF92" s="125"/>
      <c r="FG92" s="125"/>
      <c r="FH92" s="125"/>
      <c r="FI92" s="125"/>
      <c r="FJ92" s="125"/>
      <c r="FK92" s="125"/>
      <c r="FL92" s="125"/>
      <c r="FM92" s="125"/>
      <c r="FN92" s="125"/>
      <c r="FO92" s="125"/>
      <c r="FP92" s="125"/>
      <c r="FQ92" s="125"/>
      <c r="FR92" s="125"/>
      <c r="FS92" s="125"/>
      <c r="FT92" s="125"/>
      <c r="FU92" s="125"/>
      <c r="FV92" s="125"/>
      <c r="FW92" s="125"/>
      <c r="FX92" s="125"/>
      <c r="FY92" s="125"/>
      <c r="FZ92" s="125"/>
      <c r="GA92" s="125"/>
      <c r="GB92" s="125"/>
      <c r="GC92" s="125"/>
      <c r="GD92" s="125"/>
      <c r="GE92" s="125"/>
      <c r="GF92" s="125"/>
      <c r="GG92" s="125"/>
      <c r="GH92" s="125"/>
      <c r="GI92" s="125"/>
      <c r="GJ92" s="125"/>
      <c r="GK92" s="125"/>
      <c r="GL92" s="125"/>
      <c r="GM92" s="125"/>
      <c r="GN92" s="125"/>
      <c r="GO92" s="125"/>
      <c r="GP92" s="125"/>
      <c r="GQ92" s="125"/>
      <c r="GR92" s="125"/>
      <c r="GS92" s="125"/>
      <c r="GT92" s="125"/>
      <c r="GU92" s="125"/>
      <c r="GV92" s="125"/>
      <c r="GW92" s="125"/>
      <c r="GX92" s="125"/>
      <c r="GY92" s="125"/>
      <c r="GZ92" s="125"/>
      <c r="HA92" s="125"/>
      <c r="HB92" s="125"/>
      <c r="HC92" s="125"/>
      <c r="HD92" s="125"/>
      <c r="HE92" s="125"/>
      <c r="HF92" s="125"/>
      <c r="HG92" s="125"/>
      <c r="HH92" s="125"/>
      <c r="HI92" s="125"/>
      <c r="HJ92" s="125"/>
      <c r="HK92" s="125"/>
      <c r="HL92" s="125"/>
      <c r="HM92" s="125"/>
      <c r="HN92" s="125"/>
      <c r="HO92" s="125"/>
      <c r="HP92" s="125"/>
      <c r="HQ92" s="125"/>
      <c r="HR92" s="125"/>
      <c r="HS92" s="125"/>
      <c r="HT92" s="125"/>
      <c r="HU92" s="125"/>
      <c r="HV92" s="125"/>
      <c r="HW92" s="125"/>
      <c r="HX92" s="125"/>
      <c r="HY92" s="125"/>
      <c r="HZ92" s="125"/>
      <c r="IA92" s="125"/>
      <c r="IB92" s="125"/>
      <c r="IC92" s="125"/>
      <c r="ID92" s="125"/>
      <c r="IE92" s="125"/>
      <c r="IF92" s="125"/>
      <c r="IG92" s="125"/>
      <c r="IH92" s="125"/>
      <c r="II92" s="125"/>
      <c r="IJ92" s="125"/>
      <c r="IK92" s="125"/>
      <c r="IL92" s="125"/>
      <c r="IM92" s="125"/>
      <c r="IN92" s="125"/>
      <c r="IO92" s="125"/>
      <c r="IP92" s="125"/>
      <c r="IQ92" s="125"/>
      <c r="IR92" s="125"/>
      <c r="IS92" s="125"/>
      <c r="IT92" s="125"/>
      <c r="IU92" s="125"/>
      <c r="IV92" s="125"/>
      <c r="IW92" s="125"/>
      <c r="IX92" s="125"/>
      <c r="IY92" s="125"/>
      <c r="IZ92" s="125"/>
      <c r="JA92" s="125"/>
      <c r="JB92" s="127"/>
      <c r="JC92" s="125"/>
      <c r="JD92" s="125"/>
      <c r="JE92" s="125"/>
      <c r="JF92" s="125"/>
      <c r="JG92" s="125"/>
      <c r="JH92" s="125"/>
      <c r="JI92" s="125"/>
      <c r="JJ92" s="125"/>
      <c r="JK92" s="125"/>
      <c r="JL92" s="125"/>
      <c r="JM92" s="125"/>
      <c r="JN92" s="125"/>
      <c r="JO92" s="125"/>
      <c r="JP92" s="125"/>
      <c r="JQ92" s="125"/>
      <c r="JR92" s="125"/>
      <c r="JS92" s="125"/>
      <c r="JT92" s="125"/>
      <c r="JU92" s="125"/>
      <c r="JV92" s="125"/>
    </row>
    <row r="93" spans="1:282" ht="15.75" customHeight="1" x14ac:dyDescent="0.55000000000000004">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c r="CX93" s="125"/>
      <c r="CY93" s="125"/>
      <c r="CZ93" s="125"/>
      <c r="DA93" s="125"/>
      <c r="DB93" s="125"/>
      <c r="DC93" s="125"/>
      <c r="DD93" s="125"/>
      <c r="DE93" s="125"/>
      <c r="DF93" s="125"/>
      <c r="DG93" s="125"/>
      <c r="DH93" s="125"/>
      <c r="DI93" s="125"/>
      <c r="DJ93" s="125"/>
      <c r="DK93" s="125"/>
      <c r="DL93" s="125"/>
      <c r="DM93" s="125"/>
      <c r="DN93" s="125"/>
      <c r="DO93" s="125"/>
      <c r="DP93" s="125"/>
      <c r="DQ93" s="125"/>
      <c r="DR93" s="125"/>
      <c r="DS93" s="125"/>
      <c r="DT93" s="125"/>
      <c r="DU93" s="125"/>
      <c r="DV93" s="125"/>
      <c r="DW93" s="125"/>
      <c r="DX93" s="125"/>
      <c r="DY93" s="125"/>
      <c r="DZ93" s="125"/>
      <c r="EA93" s="125"/>
      <c r="EB93" s="125"/>
      <c r="EC93" s="125"/>
      <c r="ED93" s="125"/>
      <c r="EE93" s="125"/>
      <c r="EF93" s="125"/>
      <c r="EG93" s="125"/>
      <c r="EH93" s="125"/>
      <c r="EI93" s="125"/>
      <c r="EJ93" s="125"/>
      <c r="EK93" s="125"/>
      <c r="EL93" s="125"/>
      <c r="EM93" s="125"/>
      <c r="EN93" s="125"/>
      <c r="EO93" s="125"/>
      <c r="EP93" s="125"/>
      <c r="EQ93" s="125"/>
      <c r="ER93" s="125"/>
      <c r="ES93" s="125"/>
      <c r="ET93" s="125"/>
      <c r="EU93" s="125"/>
      <c r="EV93" s="125"/>
      <c r="EW93" s="125"/>
      <c r="EX93" s="125"/>
      <c r="EY93" s="125"/>
      <c r="EZ93" s="125"/>
      <c r="FA93" s="125"/>
      <c r="FB93" s="125"/>
      <c r="FC93" s="125"/>
      <c r="FD93" s="125"/>
      <c r="FE93" s="125"/>
      <c r="FF93" s="125"/>
      <c r="FG93" s="125"/>
      <c r="FH93" s="125"/>
      <c r="FI93" s="125"/>
      <c r="FJ93" s="125"/>
      <c r="FK93" s="125"/>
      <c r="FL93" s="125"/>
      <c r="FM93" s="125"/>
      <c r="FN93" s="125"/>
      <c r="FO93" s="125"/>
      <c r="FP93" s="125"/>
      <c r="FQ93" s="125"/>
      <c r="FR93" s="125"/>
      <c r="FS93" s="125"/>
      <c r="FT93" s="125"/>
      <c r="FU93" s="125"/>
      <c r="FV93" s="125"/>
      <c r="FW93" s="125"/>
      <c r="FX93" s="125"/>
      <c r="FY93" s="125"/>
      <c r="FZ93" s="125"/>
      <c r="GA93" s="125"/>
      <c r="GB93" s="125"/>
      <c r="GC93" s="125"/>
      <c r="GD93" s="125"/>
      <c r="GE93" s="125"/>
      <c r="GF93" s="125"/>
      <c r="GG93" s="125"/>
      <c r="GH93" s="125"/>
      <c r="GI93" s="125"/>
      <c r="GJ93" s="125"/>
      <c r="GK93" s="125"/>
      <c r="GL93" s="125"/>
      <c r="GM93" s="125"/>
      <c r="GN93" s="125"/>
      <c r="GO93" s="125"/>
      <c r="GP93" s="125"/>
      <c r="GQ93" s="125"/>
      <c r="GR93" s="125"/>
      <c r="GS93" s="125"/>
      <c r="GT93" s="125"/>
      <c r="GU93" s="125"/>
      <c r="GV93" s="125"/>
      <c r="GW93" s="125"/>
      <c r="GX93" s="125"/>
      <c r="GY93" s="125"/>
      <c r="GZ93" s="125"/>
      <c r="HA93" s="125"/>
      <c r="HB93" s="125"/>
      <c r="HC93" s="125"/>
      <c r="HD93" s="125"/>
      <c r="HE93" s="125"/>
      <c r="HF93" s="125"/>
      <c r="HG93" s="125"/>
      <c r="HH93" s="125"/>
      <c r="HI93" s="125"/>
      <c r="HJ93" s="125"/>
      <c r="HK93" s="125"/>
      <c r="HL93" s="125"/>
      <c r="HM93" s="125"/>
      <c r="HN93" s="125"/>
      <c r="HO93" s="125"/>
      <c r="HP93" s="125"/>
      <c r="HQ93" s="125"/>
      <c r="HR93" s="125"/>
      <c r="HS93" s="125"/>
      <c r="HT93" s="125"/>
      <c r="HU93" s="125"/>
      <c r="HV93" s="125"/>
      <c r="HW93" s="125"/>
      <c r="HX93" s="125"/>
      <c r="HY93" s="125"/>
      <c r="HZ93" s="125"/>
      <c r="IA93" s="125"/>
      <c r="IB93" s="125"/>
      <c r="IC93" s="125"/>
      <c r="ID93" s="125"/>
      <c r="IE93" s="125"/>
      <c r="IF93" s="125"/>
      <c r="IG93" s="125"/>
      <c r="IH93" s="125"/>
      <c r="II93" s="125"/>
      <c r="IJ93" s="125"/>
      <c r="IK93" s="125"/>
      <c r="IL93" s="125"/>
      <c r="IM93" s="125"/>
      <c r="IN93" s="125"/>
      <c r="IO93" s="125"/>
      <c r="IP93" s="125"/>
      <c r="IQ93" s="125"/>
      <c r="IR93" s="125"/>
      <c r="IS93" s="125"/>
      <c r="IT93" s="125"/>
      <c r="IU93" s="125"/>
      <c r="IV93" s="125"/>
      <c r="IW93" s="125"/>
      <c r="IX93" s="125"/>
      <c r="IY93" s="125"/>
      <c r="IZ93" s="125"/>
      <c r="JA93" s="125"/>
      <c r="JB93" s="127"/>
      <c r="JC93" s="125"/>
      <c r="JD93" s="125"/>
      <c r="JE93" s="125"/>
      <c r="JF93" s="125"/>
      <c r="JG93" s="125"/>
      <c r="JH93" s="125"/>
      <c r="JI93" s="125"/>
      <c r="JJ93" s="125"/>
      <c r="JK93" s="125"/>
      <c r="JL93" s="125"/>
      <c r="JM93" s="125"/>
      <c r="JN93" s="125"/>
      <c r="JO93" s="125"/>
      <c r="JP93" s="125"/>
      <c r="JQ93" s="125"/>
      <c r="JR93" s="125"/>
      <c r="JS93" s="125"/>
      <c r="JT93" s="125"/>
      <c r="JU93" s="125"/>
      <c r="JV93" s="125"/>
    </row>
    <row r="94" spans="1:282" ht="15.75" customHeight="1" x14ac:dyDescent="0.55000000000000004">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5"/>
      <c r="DY94" s="125"/>
      <c r="DZ94" s="125"/>
      <c r="EA94" s="125"/>
      <c r="EB94" s="125"/>
      <c r="EC94" s="125"/>
      <c r="ED94" s="125"/>
      <c r="EE94" s="125"/>
      <c r="EF94" s="125"/>
      <c r="EG94" s="125"/>
      <c r="EH94" s="125"/>
      <c r="EI94" s="125"/>
      <c r="EJ94" s="125"/>
      <c r="EK94" s="125"/>
      <c r="EL94" s="125"/>
      <c r="EM94" s="125"/>
      <c r="EN94" s="125"/>
      <c r="EO94" s="125"/>
      <c r="EP94" s="125"/>
      <c r="EQ94" s="125"/>
      <c r="ER94" s="125"/>
      <c r="ES94" s="125"/>
      <c r="ET94" s="125"/>
      <c r="EU94" s="125"/>
      <c r="EV94" s="125"/>
      <c r="EW94" s="125"/>
      <c r="EX94" s="125"/>
      <c r="EY94" s="125"/>
      <c r="EZ94" s="125"/>
      <c r="FA94" s="125"/>
      <c r="FB94" s="125"/>
      <c r="FC94" s="125"/>
      <c r="FD94" s="125"/>
      <c r="FE94" s="125"/>
      <c r="FF94" s="125"/>
      <c r="FG94" s="125"/>
      <c r="FH94" s="125"/>
      <c r="FI94" s="125"/>
      <c r="FJ94" s="125"/>
      <c r="FK94" s="125"/>
      <c r="FL94" s="125"/>
      <c r="FM94" s="125"/>
      <c r="FN94" s="125"/>
      <c r="FO94" s="125"/>
      <c r="FP94" s="125"/>
      <c r="FQ94" s="125"/>
      <c r="FR94" s="125"/>
      <c r="FS94" s="125"/>
      <c r="FT94" s="125"/>
      <c r="FU94" s="125"/>
      <c r="FV94" s="125"/>
      <c r="FW94" s="125"/>
      <c r="FX94" s="125"/>
      <c r="FY94" s="125"/>
      <c r="FZ94" s="125"/>
      <c r="GA94" s="125"/>
      <c r="GB94" s="125"/>
      <c r="GC94" s="125"/>
      <c r="GD94" s="125"/>
      <c r="GE94" s="125"/>
      <c r="GF94" s="125"/>
      <c r="GG94" s="125"/>
      <c r="GH94" s="125"/>
      <c r="GI94" s="125"/>
      <c r="GJ94" s="125"/>
      <c r="GK94" s="125"/>
      <c r="GL94" s="125"/>
      <c r="GM94" s="125"/>
      <c r="GN94" s="125"/>
      <c r="GO94" s="125"/>
      <c r="GP94" s="125"/>
      <c r="GQ94" s="125"/>
      <c r="GR94" s="125"/>
      <c r="GS94" s="125"/>
      <c r="GT94" s="125"/>
      <c r="GU94" s="125"/>
      <c r="GV94" s="125"/>
      <c r="GW94" s="125"/>
      <c r="GX94" s="125"/>
      <c r="GY94" s="125"/>
      <c r="GZ94" s="125"/>
      <c r="HA94" s="125"/>
      <c r="HB94" s="125"/>
      <c r="HC94" s="125"/>
      <c r="HD94" s="125"/>
      <c r="HE94" s="125"/>
      <c r="HF94" s="125"/>
      <c r="HG94" s="125"/>
      <c r="HH94" s="125"/>
      <c r="HI94" s="125"/>
      <c r="HJ94" s="125"/>
      <c r="HK94" s="125"/>
      <c r="HL94" s="125"/>
      <c r="HM94" s="125"/>
      <c r="HN94" s="125"/>
      <c r="HO94" s="125"/>
      <c r="HP94" s="125"/>
      <c r="HQ94" s="125"/>
      <c r="HR94" s="125"/>
      <c r="HS94" s="125"/>
      <c r="HT94" s="125"/>
      <c r="HU94" s="125"/>
      <c r="HV94" s="125"/>
      <c r="HW94" s="125"/>
      <c r="HX94" s="125"/>
      <c r="HY94" s="125"/>
      <c r="HZ94" s="125"/>
      <c r="IA94" s="125"/>
      <c r="IB94" s="125"/>
      <c r="IC94" s="125"/>
      <c r="ID94" s="125"/>
      <c r="IE94" s="125"/>
      <c r="IF94" s="125"/>
      <c r="IG94" s="125"/>
      <c r="IH94" s="125"/>
      <c r="II94" s="125"/>
      <c r="IJ94" s="125"/>
      <c r="IK94" s="125"/>
      <c r="IL94" s="125"/>
      <c r="IM94" s="125"/>
      <c r="IN94" s="125"/>
      <c r="IO94" s="125"/>
      <c r="IP94" s="125"/>
      <c r="IQ94" s="125"/>
      <c r="IR94" s="125"/>
      <c r="IS94" s="125"/>
      <c r="IT94" s="125"/>
      <c r="IU94" s="125"/>
      <c r="IV94" s="125"/>
      <c r="IW94" s="125"/>
      <c r="IX94" s="125"/>
      <c r="IY94" s="125"/>
      <c r="IZ94" s="125"/>
      <c r="JA94" s="125"/>
      <c r="JB94" s="127"/>
      <c r="JC94" s="125"/>
      <c r="JD94" s="125"/>
      <c r="JE94" s="125"/>
      <c r="JF94" s="125"/>
      <c r="JG94" s="125"/>
      <c r="JH94" s="125"/>
      <c r="JI94" s="125"/>
      <c r="JJ94" s="125"/>
      <c r="JK94" s="125"/>
      <c r="JL94" s="125"/>
      <c r="JM94" s="125"/>
      <c r="JN94" s="125"/>
      <c r="JO94" s="125"/>
      <c r="JP94" s="125"/>
      <c r="JQ94" s="125"/>
      <c r="JR94" s="125"/>
      <c r="JS94" s="125"/>
      <c r="JT94" s="125"/>
      <c r="JU94" s="125"/>
      <c r="JV94" s="125"/>
    </row>
    <row r="95" spans="1:282" ht="15.75" customHeight="1" x14ac:dyDescent="0.55000000000000004">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5"/>
      <c r="EB95" s="125"/>
      <c r="EC95" s="125"/>
      <c r="ED95" s="125"/>
      <c r="EE95" s="125"/>
      <c r="EF95" s="125"/>
      <c r="EG95" s="125"/>
      <c r="EH95" s="125"/>
      <c r="EI95" s="125"/>
      <c r="EJ95" s="125"/>
      <c r="EK95" s="125"/>
      <c r="EL95" s="125"/>
      <c r="EM95" s="125"/>
      <c r="EN95" s="125"/>
      <c r="EO95" s="125"/>
      <c r="EP95" s="125"/>
      <c r="EQ95" s="125"/>
      <c r="ER95" s="125"/>
      <c r="ES95" s="125"/>
      <c r="ET95" s="125"/>
      <c r="EU95" s="125"/>
      <c r="EV95" s="125"/>
      <c r="EW95" s="125"/>
      <c r="EX95" s="125"/>
      <c r="EY95" s="125"/>
      <c r="EZ95" s="125"/>
      <c r="FA95" s="125"/>
      <c r="FB95" s="125"/>
      <c r="FC95" s="125"/>
      <c r="FD95" s="125"/>
      <c r="FE95" s="125"/>
      <c r="FF95" s="125"/>
      <c r="FG95" s="125"/>
      <c r="FH95" s="125"/>
      <c r="FI95" s="125"/>
      <c r="FJ95" s="125"/>
      <c r="FK95" s="125"/>
      <c r="FL95" s="125"/>
      <c r="FM95" s="125"/>
      <c r="FN95" s="125"/>
      <c r="FO95" s="125"/>
      <c r="FP95" s="125"/>
      <c r="FQ95" s="125"/>
      <c r="FR95" s="125"/>
      <c r="FS95" s="125"/>
      <c r="FT95" s="125"/>
      <c r="FU95" s="125"/>
      <c r="FV95" s="125"/>
      <c r="FW95" s="125"/>
      <c r="FX95" s="125"/>
      <c r="FY95" s="125"/>
      <c r="FZ95" s="125"/>
      <c r="GA95" s="125"/>
      <c r="GB95" s="125"/>
      <c r="GC95" s="125"/>
      <c r="GD95" s="125"/>
      <c r="GE95" s="125"/>
      <c r="GF95" s="125"/>
      <c r="GG95" s="125"/>
      <c r="GH95" s="125"/>
      <c r="GI95" s="125"/>
      <c r="GJ95" s="125"/>
      <c r="GK95" s="125"/>
      <c r="GL95" s="125"/>
      <c r="GM95" s="125"/>
      <c r="GN95" s="125"/>
      <c r="GO95" s="125"/>
      <c r="GP95" s="125"/>
      <c r="GQ95" s="125"/>
      <c r="GR95" s="125"/>
      <c r="GS95" s="125"/>
      <c r="GT95" s="125"/>
      <c r="GU95" s="125"/>
      <c r="GV95" s="125"/>
      <c r="GW95" s="125"/>
      <c r="GX95" s="125"/>
      <c r="GY95" s="125"/>
      <c r="GZ95" s="125"/>
      <c r="HA95" s="125"/>
      <c r="HB95" s="125"/>
      <c r="HC95" s="125"/>
      <c r="HD95" s="125"/>
      <c r="HE95" s="125"/>
      <c r="HF95" s="125"/>
      <c r="HG95" s="125"/>
      <c r="HH95" s="125"/>
      <c r="HI95" s="125"/>
      <c r="HJ95" s="125"/>
      <c r="HK95" s="125"/>
      <c r="HL95" s="125"/>
      <c r="HM95" s="125"/>
      <c r="HN95" s="125"/>
      <c r="HO95" s="125"/>
      <c r="HP95" s="125"/>
      <c r="HQ95" s="125"/>
      <c r="HR95" s="125"/>
      <c r="HS95" s="125"/>
      <c r="HT95" s="125"/>
      <c r="HU95" s="125"/>
      <c r="HV95" s="125"/>
      <c r="HW95" s="125"/>
      <c r="HX95" s="125"/>
      <c r="HY95" s="125"/>
      <c r="HZ95" s="125"/>
      <c r="IA95" s="125"/>
      <c r="IB95" s="125"/>
      <c r="IC95" s="125"/>
      <c r="ID95" s="125"/>
      <c r="IE95" s="125"/>
      <c r="IF95" s="125"/>
      <c r="IG95" s="125"/>
      <c r="IH95" s="125"/>
      <c r="II95" s="125"/>
      <c r="IJ95" s="125"/>
      <c r="IK95" s="125"/>
      <c r="IL95" s="125"/>
      <c r="IM95" s="125"/>
      <c r="IN95" s="125"/>
      <c r="IO95" s="125"/>
      <c r="IP95" s="125"/>
      <c r="IQ95" s="125"/>
      <c r="IR95" s="125"/>
      <c r="IS95" s="125"/>
      <c r="IT95" s="125"/>
      <c r="IU95" s="125"/>
      <c r="IV95" s="125"/>
      <c r="IW95" s="125"/>
      <c r="IX95" s="125"/>
      <c r="IY95" s="125"/>
      <c r="IZ95" s="125"/>
      <c r="JA95" s="125"/>
      <c r="JB95" s="127"/>
      <c r="JC95" s="125"/>
      <c r="JD95" s="125"/>
      <c r="JE95" s="125"/>
      <c r="JF95" s="125"/>
      <c r="JG95" s="125"/>
      <c r="JH95" s="125"/>
      <c r="JI95" s="125"/>
      <c r="JJ95" s="125"/>
      <c r="JK95" s="125"/>
      <c r="JL95" s="125"/>
      <c r="JM95" s="125"/>
      <c r="JN95" s="125"/>
      <c r="JO95" s="125"/>
      <c r="JP95" s="125"/>
      <c r="JQ95" s="125"/>
      <c r="JR95" s="125"/>
      <c r="JS95" s="125"/>
      <c r="JT95" s="125"/>
      <c r="JU95" s="125"/>
      <c r="JV95" s="125"/>
    </row>
    <row r="96" spans="1:282" ht="15.75" customHeight="1" x14ac:dyDescent="0.55000000000000004">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5"/>
      <c r="EB96" s="125"/>
      <c r="EC96" s="125"/>
      <c r="ED96" s="125"/>
      <c r="EE96" s="125"/>
      <c r="EF96" s="125"/>
      <c r="EG96" s="125"/>
      <c r="EH96" s="125"/>
      <c r="EI96" s="125"/>
      <c r="EJ96" s="125"/>
      <c r="EK96" s="125"/>
      <c r="EL96" s="125"/>
      <c r="EM96" s="125"/>
      <c r="EN96" s="125"/>
      <c r="EO96" s="125"/>
      <c r="EP96" s="125"/>
      <c r="EQ96" s="125"/>
      <c r="ER96" s="125"/>
      <c r="ES96" s="125"/>
      <c r="ET96" s="125"/>
      <c r="EU96" s="125"/>
      <c r="EV96" s="125"/>
      <c r="EW96" s="125"/>
      <c r="EX96" s="125"/>
      <c r="EY96" s="125"/>
      <c r="EZ96" s="125"/>
      <c r="FA96" s="125"/>
      <c r="FB96" s="125"/>
      <c r="FC96" s="125"/>
      <c r="FD96" s="125"/>
      <c r="FE96" s="125"/>
      <c r="FF96" s="125"/>
      <c r="FG96" s="125"/>
      <c r="FH96" s="125"/>
      <c r="FI96" s="125"/>
      <c r="FJ96" s="125"/>
      <c r="FK96" s="125"/>
      <c r="FL96" s="125"/>
      <c r="FM96" s="125"/>
      <c r="FN96" s="125"/>
      <c r="FO96" s="125"/>
      <c r="FP96" s="125"/>
      <c r="FQ96" s="125"/>
      <c r="FR96" s="125"/>
      <c r="FS96" s="125"/>
      <c r="FT96" s="125"/>
      <c r="FU96" s="125"/>
      <c r="FV96" s="125"/>
      <c r="FW96" s="125"/>
      <c r="FX96" s="125"/>
      <c r="FY96" s="125"/>
      <c r="FZ96" s="125"/>
      <c r="GA96" s="125"/>
      <c r="GB96" s="125"/>
      <c r="GC96" s="125"/>
      <c r="GD96" s="125"/>
      <c r="GE96" s="125"/>
      <c r="GF96" s="125"/>
      <c r="GG96" s="125"/>
      <c r="GH96" s="125"/>
      <c r="GI96" s="125"/>
      <c r="GJ96" s="125"/>
      <c r="GK96" s="125"/>
      <c r="GL96" s="125"/>
      <c r="GM96" s="125"/>
      <c r="GN96" s="125"/>
      <c r="GO96" s="125"/>
      <c r="GP96" s="125"/>
      <c r="GQ96" s="125"/>
      <c r="GR96" s="125"/>
      <c r="GS96" s="125"/>
      <c r="GT96" s="125"/>
      <c r="GU96" s="125"/>
      <c r="GV96" s="125"/>
      <c r="GW96" s="125"/>
      <c r="GX96" s="125"/>
      <c r="GY96" s="125"/>
      <c r="GZ96" s="125"/>
      <c r="HA96" s="125"/>
      <c r="HB96" s="125"/>
      <c r="HC96" s="125"/>
      <c r="HD96" s="125"/>
      <c r="HE96" s="125"/>
      <c r="HF96" s="125"/>
      <c r="HG96" s="125"/>
      <c r="HH96" s="125"/>
      <c r="HI96" s="125"/>
      <c r="HJ96" s="125"/>
      <c r="HK96" s="125"/>
      <c r="HL96" s="125"/>
      <c r="HM96" s="125"/>
      <c r="HN96" s="125"/>
      <c r="HO96" s="125"/>
      <c r="HP96" s="125"/>
      <c r="HQ96" s="125"/>
      <c r="HR96" s="125"/>
      <c r="HS96" s="125"/>
      <c r="HT96" s="125"/>
      <c r="HU96" s="125"/>
      <c r="HV96" s="125"/>
      <c r="HW96" s="125"/>
      <c r="HX96" s="125"/>
      <c r="HY96" s="125"/>
      <c r="HZ96" s="125"/>
      <c r="IA96" s="125"/>
      <c r="IB96" s="125"/>
      <c r="IC96" s="125"/>
      <c r="ID96" s="125"/>
      <c r="IE96" s="125"/>
      <c r="IF96" s="125"/>
      <c r="IG96" s="125"/>
      <c r="IH96" s="125"/>
      <c r="II96" s="125"/>
      <c r="IJ96" s="125"/>
      <c r="IK96" s="125"/>
      <c r="IL96" s="125"/>
      <c r="IM96" s="125"/>
      <c r="IN96" s="125"/>
      <c r="IO96" s="125"/>
      <c r="IP96" s="125"/>
      <c r="IQ96" s="125"/>
      <c r="IR96" s="125"/>
      <c r="IS96" s="125"/>
      <c r="IT96" s="125"/>
      <c r="IU96" s="125"/>
      <c r="IV96" s="125"/>
      <c r="IW96" s="125"/>
      <c r="IX96" s="125"/>
      <c r="IY96" s="125"/>
      <c r="IZ96" s="125"/>
      <c r="JA96" s="125"/>
      <c r="JB96" s="127"/>
      <c r="JC96" s="125"/>
      <c r="JD96" s="125"/>
      <c r="JE96" s="125"/>
      <c r="JF96" s="125"/>
      <c r="JG96" s="125"/>
      <c r="JH96" s="125"/>
      <c r="JI96" s="125"/>
      <c r="JJ96" s="125"/>
      <c r="JK96" s="125"/>
      <c r="JL96" s="125"/>
      <c r="JM96" s="125"/>
      <c r="JN96" s="125"/>
      <c r="JO96" s="125"/>
      <c r="JP96" s="125"/>
      <c r="JQ96" s="125"/>
      <c r="JR96" s="125"/>
      <c r="JS96" s="125"/>
      <c r="JT96" s="125"/>
      <c r="JU96" s="125"/>
      <c r="JV96" s="125"/>
    </row>
    <row r="97" spans="1:282" ht="15.75" customHeight="1" x14ac:dyDescent="0.55000000000000004">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c r="EO97" s="125"/>
      <c r="EP97" s="125"/>
      <c r="EQ97" s="125"/>
      <c r="ER97" s="125"/>
      <c r="ES97" s="125"/>
      <c r="ET97" s="125"/>
      <c r="EU97" s="125"/>
      <c r="EV97" s="125"/>
      <c r="EW97" s="125"/>
      <c r="EX97" s="125"/>
      <c r="EY97" s="125"/>
      <c r="EZ97" s="125"/>
      <c r="FA97" s="125"/>
      <c r="FB97" s="125"/>
      <c r="FC97" s="125"/>
      <c r="FD97" s="125"/>
      <c r="FE97" s="125"/>
      <c r="FF97" s="125"/>
      <c r="FG97" s="125"/>
      <c r="FH97" s="125"/>
      <c r="FI97" s="125"/>
      <c r="FJ97" s="125"/>
      <c r="FK97" s="125"/>
      <c r="FL97" s="125"/>
      <c r="FM97" s="125"/>
      <c r="FN97" s="125"/>
      <c r="FO97" s="125"/>
      <c r="FP97" s="125"/>
      <c r="FQ97" s="125"/>
      <c r="FR97" s="125"/>
      <c r="FS97" s="125"/>
      <c r="FT97" s="125"/>
      <c r="FU97" s="125"/>
      <c r="FV97" s="125"/>
      <c r="FW97" s="125"/>
      <c r="FX97" s="125"/>
      <c r="FY97" s="125"/>
      <c r="FZ97" s="125"/>
      <c r="GA97" s="125"/>
      <c r="GB97" s="125"/>
      <c r="GC97" s="125"/>
      <c r="GD97" s="125"/>
      <c r="GE97" s="125"/>
      <c r="GF97" s="125"/>
      <c r="GG97" s="125"/>
      <c r="GH97" s="125"/>
      <c r="GI97" s="125"/>
      <c r="GJ97" s="125"/>
      <c r="GK97" s="125"/>
      <c r="GL97" s="125"/>
      <c r="GM97" s="125"/>
      <c r="GN97" s="125"/>
      <c r="GO97" s="125"/>
      <c r="GP97" s="125"/>
      <c r="GQ97" s="125"/>
      <c r="GR97" s="125"/>
      <c r="GS97" s="125"/>
      <c r="GT97" s="125"/>
      <c r="GU97" s="125"/>
      <c r="GV97" s="125"/>
      <c r="GW97" s="125"/>
      <c r="GX97" s="125"/>
      <c r="GY97" s="125"/>
      <c r="GZ97" s="125"/>
      <c r="HA97" s="125"/>
      <c r="HB97" s="125"/>
      <c r="HC97" s="125"/>
      <c r="HD97" s="125"/>
      <c r="HE97" s="125"/>
      <c r="HF97" s="125"/>
      <c r="HG97" s="125"/>
      <c r="HH97" s="125"/>
      <c r="HI97" s="125"/>
      <c r="HJ97" s="125"/>
      <c r="HK97" s="125"/>
      <c r="HL97" s="125"/>
      <c r="HM97" s="125"/>
      <c r="HN97" s="125"/>
      <c r="HO97" s="125"/>
      <c r="HP97" s="125"/>
      <c r="HQ97" s="125"/>
      <c r="HR97" s="125"/>
      <c r="HS97" s="125"/>
      <c r="HT97" s="125"/>
      <c r="HU97" s="125"/>
      <c r="HV97" s="125"/>
      <c r="HW97" s="125"/>
      <c r="HX97" s="125"/>
      <c r="HY97" s="125"/>
      <c r="HZ97" s="125"/>
      <c r="IA97" s="125"/>
      <c r="IB97" s="125"/>
      <c r="IC97" s="125"/>
      <c r="ID97" s="125"/>
      <c r="IE97" s="125"/>
      <c r="IF97" s="125"/>
      <c r="IG97" s="125"/>
      <c r="IH97" s="125"/>
      <c r="II97" s="125"/>
      <c r="IJ97" s="125"/>
      <c r="IK97" s="125"/>
      <c r="IL97" s="125"/>
      <c r="IM97" s="125"/>
      <c r="IN97" s="125"/>
      <c r="IO97" s="125"/>
      <c r="IP97" s="125"/>
      <c r="IQ97" s="125"/>
      <c r="IR97" s="125"/>
      <c r="IS97" s="125"/>
      <c r="IT97" s="125"/>
      <c r="IU97" s="125"/>
      <c r="IV97" s="125"/>
      <c r="IW97" s="125"/>
      <c r="IX97" s="125"/>
      <c r="IY97" s="125"/>
      <c r="IZ97" s="125"/>
      <c r="JA97" s="125"/>
      <c r="JB97" s="127"/>
      <c r="JC97" s="125"/>
      <c r="JD97" s="125"/>
      <c r="JE97" s="125"/>
      <c r="JF97" s="125"/>
      <c r="JG97" s="125"/>
      <c r="JH97" s="125"/>
      <c r="JI97" s="125"/>
      <c r="JJ97" s="125"/>
      <c r="JK97" s="125"/>
      <c r="JL97" s="125"/>
      <c r="JM97" s="125"/>
      <c r="JN97" s="125"/>
      <c r="JO97" s="125"/>
      <c r="JP97" s="125"/>
      <c r="JQ97" s="125"/>
      <c r="JR97" s="125"/>
      <c r="JS97" s="125"/>
      <c r="JT97" s="125"/>
      <c r="JU97" s="125"/>
      <c r="JV97" s="125"/>
    </row>
    <row r="98" spans="1:282" ht="15.75" customHeight="1" x14ac:dyDescent="0.55000000000000004">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c r="EO98" s="125"/>
      <c r="EP98" s="125"/>
      <c r="EQ98" s="125"/>
      <c r="ER98" s="125"/>
      <c r="ES98" s="125"/>
      <c r="ET98" s="125"/>
      <c r="EU98" s="125"/>
      <c r="EV98" s="125"/>
      <c r="EW98" s="125"/>
      <c r="EX98" s="125"/>
      <c r="EY98" s="125"/>
      <c r="EZ98" s="125"/>
      <c r="FA98" s="125"/>
      <c r="FB98" s="125"/>
      <c r="FC98" s="125"/>
      <c r="FD98" s="125"/>
      <c r="FE98" s="125"/>
      <c r="FF98" s="125"/>
      <c r="FG98" s="125"/>
      <c r="FH98" s="125"/>
      <c r="FI98" s="125"/>
      <c r="FJ98" s="125"/>
      <c r="FK98" s="125"/>
      <c r="FL98" s="125"/>
      <c r="FM98" s="125"/>
      <c r="FN98" s="125"/>
      <c r="FO98" s="125"/>
      <c r="FP98" s="125"/>
      <c r="FQ98" s="125"/>
      <c r="FR98" s="125"/>
      <c r="FS98" s="125"/>
      <c r="FT98" s="125"/>
      <c r="FU98" s="125"/>
      <c r="FV98" s="125"/>
      <c r="FW98" s="125"/>
      <c r="FX98" s="125"/>
      <c r="FY98" s="125"/>
      <c r="FZ98" s="125"/>
      <c r="GA98" s="125"/>
      <c r="GB98" s="125"/>
      <c r="GC98" s="125"/>
      <c r="GD98" s="125"/>
      <c r="GE98" s="125"/>
      <c r="GF98" s="125"/>
      <c r="GG98" s="125"/>
      <c r="GH98" s="125"/>
      <c r="GI98" s="125"/>
      <c r="GJ98" s="125"/>
      <c r="GK98" s="125"/>
      <c r="GL98" s="125"/>
      <c r="GM98" s="125"/>
      <c r="GN98" s="125"/>
      <c r="GO98" s="125"/>
      <c r="GP98" s="125"/>
      <c r="GQ98" s="125"/>
      <c r="GR98" s="125"/>
      <c r="GS98" s="125"/>
      <c r="GT98" s="125"/>
      <c r="GU98" s="125"/>
      <c r="GV98" s="125"/>
      <c r="GW98" s="125"/>
      <c r="GX98" s="125"/>
      <c r="GY98" s="125"/>
      <c r="GZ98" s="125"/>
      <c r="HA98" s="125"/>
      <c r="HB98" s="125"/>
      <c r="HC98" s="125"/>
      <c r="HD98" s="125"/>
      <c r="HE98" s="125"/>
      <c r="HF98" s="125"/>
      <c r="HG98" s="125"/>
      <c r="HH98" s="125"/>
      <c r="HI98" s="125"/>
      <c r="HJ98" s="125"/>
      <c r="HK98" s="125"/>
      <c r="HL98" s="125"/>
      <c r="HM98" s="125"/>
      <c r="HN98" s="125"/>
      <c r="HO98" s="125"/>
      <c r="HP98" s="125"/>
      <c r="HQ98" s="125"/>
      <c r="HR98" s="125"/>
      <c r="HS98" s="125"/>
      <c r="HT98" s="125"/>
      <c r="HU98" s="125"/>
      <c r="HV98" s="125"/>
      <c r="HW98" s="125"/>
      <c r="HX98" s="125"/>
      <c r="HY98" s="125"/>
      <c r="HZ98" s="125"/>
      <c r="IA98" s="125"/>
      <c r="IB98" s="125"/>
      <c r="IC98" s="125"/>
      <c r="ID98" s="125"/>
      <c r="IE98" s="125"/>
      <c r="IF98" s="125"/>
      <c r="IG98" s="125"/>
      <c r="IH98" s="125"/>
      <c r="II98" s="125"/>
      <c r="IJ98" s="125"/>
      <c r="IK98" s="125"/>
      <c r="IL98" s="125"/>
      <c r="IM98" s="125"/>
      <c r="IN98" s="125"/>
      <c r="IO98" s="125"/>
      <c r="IP98" s="125"/>
      <c r="IQ98" s="125"/>
      <c r="IR98" s="125"/>
      <c r="IS98" s="125"/>
      <c r="IT98" s="125"/>
      <c r="IU98" s="125"/>
      <c r="IV98" s="125"/>
      <c r="IW98" s="125"/>
      <c r="IX98" s="125"/>
      <c r="IY98" s="125"/>
      <c r="IZ98" s="125"/>
      <c r="JA98" s="125"/>
      <c r="JB98" s="127"/>
      <c r="JC98" s="125"/>
      <c r="JD98" s="125"/>
      <c r="JE98" s="125"/>
      <c r="JF98" s="125"/>
      <c r="JG98" s="125"/>
      <c r="JH98" s="125"/>
      <c r="JI98" s="125"/>
      <c r="JJ98" s="125"/>
      <c r="JK98" s="125"/>
      <c r="JL98" s="125"/>
      <c r="JM98" s="125"/>
      <c r="JN98" s="125"/>
      <c r="JO98" s="125"/>
      <c r="JP98" s="125"/>
      <c r="JQ98" s="125"/>
      <c r="JR98" s="125"/>
      <c r="JS98" s="125"/>
      <c r="JT98" s="125"/>
      <c r="JU98" s="125"/>
      <c r="JV98" s="125"/>
    </row>
    <row r="99" spans="1:282" ht="15.75" customHeight="1" x14ac:dyDescent="0.55000000000000004">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c r="EX99" s="125"/>
      <c r="EY99" s="125"/>
      <c r="EZ99" s="125"/>
      <c r="FA99" s="125"/>
      <c r="FB99" s="125"/>
      <c r="FC99" s="125"/>
      <c r="FD99" s="125"/>
      <c r="FE99" s="125"/>
      <c r="FF99" s="125"/>
      <c r="FG99" s="125"/>
      <c r="FH99" s="125"/>
      <c r="FI99" s="125"/>
      <c r="FJ99" s="125"/>
      <c r="FK99" s="125"/>
      <c r="FL99" s="125"/>
      <c r="FM99" s="125"/>
      <c r="FN99" s="125"/>
      <c r="FO99" s="125"/>
      <c r="FP99" s="125"/>
      <c r="FQ99" s="125"/>
      <c r="FR99" s="125"/>
      <c r="FS99" s="125"/>
      <c r="FT99" s="125"/>
      <c r="FU99" s="125"/>
      <c r="FV99" s="125"/>
      <c r="FW99" s="125"/>
      <c r="FX99" s="125"/>
      <c r="FY99" s="125"/>
      <c r="FZ99" s="125"/>
      <c r="GA99" s="125"/>
      <c r="GB99" s="125"/>
      <c r="GC99" s="125"/>
      <c r="GD99" s="125"/>
      <c r="GE99" s="125"/>
      <c r="GF99" s="125"/>
      <c r="GG99" s="125"/>
      <c r="GH99" s="125"/>
      <c r="GI99" s="125"/>
      <c r="GJ99" s="125"/>
      <c r="GK99" s="125"/>
      <c r="GL99" s="125"/>
      <c r="GM99" s="125"/>
      <c r="GN99" s="125"/>
      <c r="GO99" s="125"/>
      <c r="GP99" s="125"/>
      <c r="GQ99" s="125"/>
      <c r="GR99" s="125"/>
      <c r="GS99" s="125"/>
      <c r="GT99" s="125"/>
      <c r="GU99" s="125"/>
      <c r="GV99" s="125"/>
      <c r="GW99" s="125"/>
      <c r="GX99" s="125"/>
      <c r="GY99" s="125"/>
      <c r="GZ99" s="125"/>
      <c r="HA99" s="125"/>
      <c r="HB99" s="125"/>
      <c r="HC99" s="125"/>
      <c r="HD99" s="125"/>
      <c r="HE99" s="125"/>
      <c r="HF99" s="125"/>
      <c r="HG99" s="125"/>
      <c r="HH99" s="125"/>
      <c r="HI99" s="125"/>
      <c r="HJ99" s="125"/>
      <c r="HK99" s="125"/>
      <c r="HL99" s="125"/>
      <c r="HM99" s="125"/>
      <c r="HN99" s="125"/>
      <c r="HO99" s="125"/>
      <c r="HP99" s="125"/>
      <c r="HQ99" s="125"/>
      <c r="HR99" s="125"/>
      <c r="HS99" s="125"/>
      <c r="HT99" s="125"/>
      <c r="HU99" s="125"/>
      <c r="HV99" s="125"/>
      <c r="HW99" s="125"/>
      <c r="HX99" s="125"/>
      <c r="HY99" s="125"/>
      <c r="HZ99" s="125"/>
      <c r="IA99" s="125"/>
      <c r="IB99" s="125"/>
      <c r="IC99" s="125"/>
      <c r="ID99" s="125"/>
      <c r="IE99" s="125"/>
      <c r="IF99" s="125"/>
      <c r="IG99" s="125"/>
      <c r="IH99" s="125"/>
      <c r="II99" s="125"/>
      <c r="IJ99" s="125"/>
      <c r="IK99" s="125"/>
      <c r="IL99" s="125"/>
      <c r="IM99" s="125"/>
      <c r="IN99" s="125"/>
      <c r="IO99" s="125"/>
      <c r="IP99" s="125"/>
      <c r="IQ99" s="125"/>
      <c r="IR99" s="125"/>
      <c r="IS99" s="125"/>
      <c r="IT99" s="125"/>
      <c r="IU99" s="125"/>
      <c r="IV99" s="125"/>
      <c r="IW99" s="125"/>
      <c r="IX99" s="125"/>
      <c r="IY99" s="125"/>
      <c r="IZ99" s="125"/>
      <c r="JA99" s="125"/>
      <c r="JB99" s="127"/>
      <c r="JC99" s="125"/>
      <c r="JD99" s="125"/>
      <c r="JE99" s="125"/>
      <c r="JF99" s="125"/>
      <c r="JG99" s="125"/>
      <c r="JH99" s="125"/>
      <c r="JI99" s="125"/>
      <c r="JJ99" s="125"/>
      <c r="JK99" s="125"/>
      <c r="JL99" s="125"/>
      <c r="JM99" s="125"/>
      <c r="JN99" s="125"/>
      <c r="JO99" s="125"/>
      <c r="JP99" s="125"/>
      <c r="JQ99" s="125"/>
      <c r="JR99" s="125"/>
      <c r="JS99" s="125"/>
      <c r="JT99" s="125"/>
      <c r="JU99" s="125"/>
      <c r="JV99" s="125"/>
    </row>
    <row r="100" spans="1:282" ht="15.75" customHeight="1" x14ac:dyDescent="0.55000000000000004">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c r="FP100" s="125"/>
      <c r="FQ100" s="125"/>
      <c r="FR100" s="125"/>
      <c r="FS100" s="125"/>
      <c r="FT100" s="125"/>
      <c r="FU100" s="125"/>
      <c r="FV100" s="125"/>
      <c r="FW100" s="125"/>
      <c r="FX100" s="125"/>
      <c r="FY100" s="125"/>
      <c r="FZ100" s="125"/>
      <c r="GA100" s="125"/>
      <c r="GB100" s="125"/>
      <c r="GC100" s="125"/>
      <c r="GD100" s="125"/>
      <c r="GE100" s="125"/>
      <c r="GF100" s="125"/>
      <c r="GG100" s="125"/>
      <c r="GH100" s="125"/>
      <c r="GI100" s="125"/>
      <c r="GJ100" s="125"/>
      <c r="GK100" s="125"/>
      <c r="GL100" s="125"/>
      <c r="GM100" s="125"/>
      <c r="GN100" s="125"/>
      <c r="GO100" s="125"/>
      <c r="GP100" s="125"/>
      <c r="GQ100" s="125"/>
      <c r="GR100" s="125"/>
      <c r="GS100" s="125"/>
      <c r="GT100" s="125"/>
      <c r="GU100" s="125"/>
      <c r="GV100" s="125"/>
      <c r="GW100" s="125"/>
      <c r="GX100" s="125"/>
      <c r="GY100" s="125"/>
      <c r="GZ100" s="125"/>
      <c r="HA100" s="125"/>
      <c r="HB100" s="125"/>
      <c r="HC100" s="125"/>
      <c r="HD100" s="125"/>
      <c r="HE100" s="125"/>
      <c r="HF100" s="125"/>
      <c r="HG100" s="125"/>
      <c r="HH100" s="125"/>
      <c r="HI100" s="125"/>
      <c r="HJ100" s="125"/>
      <c r="HK100" s="125"/>
      <c r="HL100" s="125"/>
      <c r="HM100" s="125"/>
      <c r="HN100" s="125"/>
      <c r="HO100" s="125"/>
      <c r="HP100" s="125"/>
      <c r="HQ100" s="125"/>
      <c r="HR100" s="125"/>
      <c r="HS100" s="125"/>
      <c r="HT100" s="125"/>
      <c r="HU100" s="125"/>
      <c r="HV100" s="125"/>
      <c r="HW100" s="125"/>
      <c r="HX100" s="125"/>
      <c r="HY100" s="125"/>
      <c r="HZ100" s="125"/>
      <c r="IA100" s="125"/>
      <c r="IB100" s="125"/>
      <c r="IC100" s="125"/>
      <c r="ID100" s="125"/>
      <c r="IE100" s="125"/>
      <c r="IF100" s="125"/>
      <c r="IG100" s="125"/>
      <c r="IH100" s="125"/>
      <c r="II100" s="125"/>
      <c r="IJ100" s="125"/>
      <c r="IK100" s="125"/>
      <c r="IL100" s="125"/>
      <c r="IM100" s="125"/>
      <c r="IN100" s="125"/>
      <c r="IO100" s="125"/>
      <c r="IP100" s="125"/>
      <c r="IQ100" s="125"/>
      <c r="IR100" s="125"/>
      <c r="IS100" s="125"/>
      <c r="IT100" s="125"/>
      <c r="IU100" s="125"/>
      <c r="IV100" s="125"/>
      <c r="IW100" s="125"/>
      <c r="IX100" s="125"/>
      <c r="IY100" s="125"/>
      <c r="IZ100" s="125"/>
      <c r="JA100" s="125"/>
      <c r="JB100" s="127"/>
      <c r="JC100" s="125"/>
      <c r="JD100" s="125"/>
      <c r="JE100" s="125"/>
      <c r="JF100" s="125"/>
      <c r="JG100" s="125"/>
      <c r="JH100" s="125"/>
      <c r="JI100" s="125"/>
      <c r="JJ100" s="125"/>
      <c r="JK100" s="125"/>
      <c r="JL100" s="125"/>
      <c r="JM100" s="125"/>
      <c r="JN100" s="125"/>
      <c r="JO100" s="125"/>
      <c r="JP100" s="125"/>
      <c r="JQ100" s="125"/>
      <c r="JR100" s="125"/>
      <c r="JS100" s="125"/>
      <c r="JT100" s="125"/>
      <c r="JU100" s="125"/>
      <c r="JV100" s="125"/>
    </row>
    <row r="101" spans="1:282" ht="15.75" customHeight="1" x14ac:dyDescent="0.55000000000000004">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5"/>
      <c r="DY101" s="125"/>
      <c r="DZ101" s="125"/>
      <c r="EA101" s="125"/>
      <c r="EB101" s="125"/>
      <c r="EC101" s="125"/>
      <c r="ED101" s="125"/>
      <c r="EE101" s="125"/>
      <c r="EF101" s="125"/>
      <c r="EG101" s="125"/>
      <c r="EH101" s="125"/>
      <c r="EI101" s="125"/>
      <c r="EJ101" s="125"/>
      <c r="EK101" s="125"/>
      <c r="EL101" s="125"/>
      <c r="EM101" s="125"/>
      <c r="EN101" s="125"/>
      <c r="EO101" s="125"/>
      <c r="EP101" s="125"/>
      <c r="EQ101" s="125"/>
      <c r="ER101" s="125"/>
      <c r="ES101" s="125"/>
      <c r="ET101" s="125"/>
      <c r="EU101" s="125"/>
      <c r="EV101" s="125"/>
      <c r="EW101" s="125"/>
      <c r="EX101" s="125"/>
      <c r="EY101" s="125"/>
      <c r="EZ101" s="125"/>
      <c r="FA101" s="125"/>
      <c r="FB101" s="125"/>
      <c r="FC101" s="125"/>
      <c r="FD101" s="125"/>
      <c r="FE101" s="125"/>
      <c r="FF101" s="125"/>
      <c r="FG101" s="125"/>
      <c r="FH101" s="125"/>
      <c r="FI101" s="125"/>
      <c r="FJ101" s="125"/>
      <c r="FK101" s="125"/>
      <c r="FL101" s="125"/>
      <c r="FM101" s="125"/>
      <c r="FN101" s="125"/>
      <c r="FO101" s="125"/>
      <c r="FP101" s="125"/>
      <c r="FQ101" s="125"/>
      <c r="FR101" s="125"/>
      <c r="FS101" s="125"/>
      <c r="FT101" s="125"/>
      <c r="FU101" s="125"/>
      <c r="FV101" s="125"/>
      <c r="FW101" s="125"/>
      <c r="FX101" s="125"/>
      <c r="FY101" s="125"/>
      <c r="FZ101" s="125"/>
      <c r="GA101" s="125"/>
      <c r="GB101" s="125"/>
      <c r="GC101" s="125"/>
      <c r="GD101" s="125"/>
      <c r="GE101" s="125"/>
      <c r="GF101" s="125"/>
      <c r="GG101" s="125"/>
      <c r="GH101" s="125"/>
      <c r="GI101" s="125"/>
      <c r="GJ101" s="125"/>
      <c r="GK101" s="125"/>
      <c r="GL101" s="125"/>
      <c r="GM101" s="125"/>
      <c r="GN101" s="125"/>
      <c r="GO101" s="125"/>
      <c r="GP101" s="125"/>
      <c r="GQ101" s="125"/>
      <c r="GR101" s="125"/>
      <c r="GS101" s="125"/>
      <c r="GT101" s="125"/>
      <c r="GU101" s="125"/>
      <c r="GV101" s="125"/>
      <c r="GW101" s="125"/>
      <c r="GX101" s="125"/>
      <c r="GY101" s="125"/>
      <c r="GZ101" s="125"/>
      <c r="HA101" s="125"/>
      <c r="HB101" s="125"/>
      <c r="HC101" s="125"/>
      <c r="HD101" s="125"/>
      <c r="HE101" s="125"/>
      <c r="HF101" s="125"/>
      <c r="HG101" s="125"/>
      <c r="HH101" s="125"/>
      <c r="HI101" s="125"/>
      <c r="HJ101" s="125"/>
      <c r="HK101" s="125"/>
      <c r="HL101" s="125"/>
      <c r="HM101" s="125"/>
      <c r="HN101" s="125"/>
      <c r="HO101" s="125"/>
      <c r="HP101" s="125"/>
      <c r="HQ101" s="125"/>
      <c r="HR101" s="125"/>
      <c r="HS101" s="125"/>
      <c r="HT101" s="125"/>
      <c r="HU101" s="125"/>
      <c r="HV101" s="125"/>
      <c r="HW101" s="125"/>
      <c r="HX101" s="125"/>
      <c r="HY101" s="125"/>
      <c r="HZ101" s="125"/>
      <c r="IA101" s="125"/>
      <c r="IB101" s="125"/>
      <c r="IC101" s="125"/>
      <c r="ID101" s="125"/>
      <c r="IE101" s="125"/>
      <c r="IF101" s="125"/>
      <c r="IG101" s="125"/>
      <c r="IH101" s="125"/>
      <c r="II101" s="125"/>
      <c r="IJ101" s="125"/>
      <c r="IK101" s="125"/>
      <c r="IL101" s="125"/>
      <c r="IM101" s="125"/>
      <c r="IN101" s="125"/>
      <c r="IO101" s="125"/>
      <c r="IP101" s="125"/>
      <c r="IQ101" s="125"/>
      <c r="IR101" s="125"/>
      <c r="IS101" s="125"/>
      <c r="IT101" s="125"/>
      <c r="IU101" s="125"/>
      <c r="IV101" s="125"/>
      <c r="IW101" s="125"/>
      <c r="IX101" s="125"/>
      <c r="IY101" s="125"/>
      <c r="IZ101" s="125"/>
      <c r="JA101" s="125"/>
      <c r="JB101" s="127"/>
      <c r="JC101" s="125"/>
      <c r="JD101" s="125"/>
      <c r="JE101" s="125"/>
      <c r="JF101" s="125"/>
      <c r="JG101" s="125"/>
      <c r="JH101" s="125"/>
      <c r="JI101" s="125"/>
      <c r="JJ101" s="125"/>
      <c r="JK101" s="125"/>
      <c r="JL101" s="125"/>
      <c r="JM101" s="125"/>
      <c r="JN101" s="125"/>
      <c r="JO101" s="125"/>
      <c r="JP101" s="125"/>
      <c r="JQ101" s="125"/>
      <c r="JR101" s="125"/>
      <c r="JS101" s="125"/>
      <c r="JT101" s="125"/>
      <c r="JU101" s="125"/>
      <c r="JV101" s="125"/>
    </row>
    <row r="102" spans="1:282" ht="15.75" customHeight="1" x14ac:dyDescent="0.55000000000000004">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c r="EA102" s="125"/>
      <c r="EB102" s="125"/>
      <c r="EC102" s="125"/>
      <c r="ED102" s="125"/>
      <c r="EE102" s="125"/>
      <c r="EF102" s="125"/>
      <c r="EG102" s="125"/>
      <c r="EH102" s="125"/>
      <c r="EI102" s="125"/>
      <c r="EJ102" s="125"/>
      <c r="EK102" s="125"/>
      <c r="EL102" s="125"/>
      <c r="EM102" s="125"/>
      <c r="EN102" s="125"/>
      <c r="EO102" s="125"/>
      <c r="EP102" s="125"/>
      <c r="EQ102" s="125"/>
      <c r="ER102" s="125"/>
      <c r="ES102" s="125"/>
      <c r="ET102" s="125"/>
      <c r="EU102" s="125"/>
      <c r="EV102" s="125"/>
      <c r="EW102" s="125"/>
      <c r="EX102" s="125"/>
      <c r="EY102" s="125"/>
      <c r="EZ102" s="125"/>
      <c r="FA102" s="125"/>
      <c r="FB102" s="125"/>
      <c r="FC102" s="125"/>
      <c r="FD102" s="125"/>
      <c r="FE102" s="125"/>
      <c r="FF102" s="125"/>
      <c r="FG102" s="125"/>
      <c r="FH102" s="125"/>
      <c r="FI102" s="125"/>
      <c r="FJ102" s="125"/>
      <c r="FK102" s="125"/>
      <c r="FL102" s="125"/>
      <c r="FM102" s="125"/>
      <c r="FN102" s="125"/>
      <c r="FO102" s="125"/>
      <c r="FP102" s="125"/>
      <c r="FQ102" s="125"/>
      <c r="FR102" s="125"/>
      <c r="FS102" s="125"/>
      <c r="FT102" s="125"/>
      <c r="FU102" s="125"/>
      <c r="FV102" s="125"/>
      <c r="FW102" s="125"/>
      <c r="FX102" s="125"/>
      <c r="FY102" s="125"/>
      <c r="FZ102" s="125"/>
      <c r="GA102" s="125"/>
      <c r="GB102" s="125"/>
      <c r="GC102" s="125"/>
      <c r="GD102" s="125"/>
      <c r="GE102" s="125"/>
      <c r="GF102" s="125"/>
      <c r="GG102" s="125"/>
      <c r="GH102" s="125"/>
      <c r="GI102" s="125"/>
      <c r="GJ102" s="125"/>
      <c r="GK102" s="125"/>
      <c r="GL102" s="125"/>
      <c r="GM102" s="125"/>
      <c r="GN102" s="125"/>
      <c r="GO102" s="125"/>
      <c r="GP102" s="125"/>
      <c r="GQ102" s="125"/>
      <c r="GR102" s="125"/>
      <c r="GS102" s="125"/>
      <c r="GT102" s="125"/>
      <c r="GU102" s="125"/>
      <c r="GV102" s="125"/>
      <c r="GW102" s="125"/>
      <c r="GX102" s="125"/>
      <c r="GY102" s="125"/>
      <c r="GZ102" s="125"/>
      <c r="HA102" s="125"/>
      <c r="HB102" s="125"/>
      <c r="HC102" s="125"/>
      <c r="HD102" s="125"/>
      <c r="HE102" s="125"/>
      <c r="HF102" s="125"/>
      <c r="HG102" s="125"/>
      <c r="HH102" s="125"/>
      <c r="HI102" s="125"/>
      <c r="HJ102" s="125"/>
      <c r="HK102" s="125"/>
      <c r="HL102" s="125"/>
      <c r="HM102" s="125"/>
      <c r="HN102" s="125"/>
      <c r="HO102" s="125"/>
      <c r="HP102" s="125"/>
      <c r="HQ102" s="125"/>
      <c r="HR102" s="125"/>
      <c r="HS102" s="125"/>
      <c r="HT102" s="125"/>
      <c r="HU102" s="125"/>
      <c r="HV102" s="125"/>
      <c r="HW102" s="125"/>
      <c r="HX102" s="125"/>
      <c r="HY102" s="125"/>
      <c r="HZ102" s="125"/>
      <c r="IA102" s="125"/>
      <c r="IB102" s="125"/>
      <c r="IC102" s="125"/>
      <c r="ID102" s="125"/>
      <c r="IE102" s="125"/>
      <c r="IF102" s="125"/>
      <c r="IG102" s="125"/>
      <c r="IH102" s="125"/>
      <c r="II102" s="125"/>
      <c r="IJ102" s="125"/>
      <c r="IK102" s="125"/>
      <c r="IL102" s="125"/>
      <c r="IM102" s="125"/>
      <c r="IN102" s="125"/>
      <c r="IO102" s="125"/>
      <c r="IP102" s="125"/>
      <c r="IQ102" s="125"/>
      <c r="IR102" s="125"/>
      <c r="IS102" s="125"/>
      <c r="IT102" s="125"/>
      <c r="IU102" s="125"/>
      <c r="IV102" s="125"/>
      <c r="IW102" s="125"/>
      <c r="IX102" s="125"/>
      <c r="IY102" s="125"/>
      <c r="IZ102" s="125"/>
      <c r="JA102" s="125"/>
      <c r="JB102" s="127"/>
      <c r="JC102" s="125"/>
      <c r="JD102" s="125"/>
      <c r="JE102" s="125"/>
      <c r="JF102" s="125"/>
      <c r="JG102" s="125"/>
      <c r="JH102" s="125"/>
      <c r="JI102" s="125"/>
      <c r="JJ102" s="125"/>
      <c r="JK102" s="125"/>
      <c r="JL102" s="125"/>
      <c r="JM102" s="125"/>
      <c r="JN102" s="125"/>
      <c r="JO102" s="125"/>
      <c r="JP102" s="125"/>
      <c r="JQ102" s="125"/>
      <c r="JR102" s="125"/>
      <c r="JS102" s="125"/>
      <c r="JT102" s="125"/>
      <c r="JU102" s="125"/>
      <c r="JV102" s="125"/>
    </row>
    <row r="103" spans="1:282" ht="15.75" customHeight="1" x14ac:dyDescent="0.55000000000000004">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c r="EN103" s="125"/>
      <c r="EO103" s="125"/>
      <c r="EP103" s="125"/>
      <c r="EQ103" s="125"/>
      <c r="ER103" s="125"/>
      <c r="ES103" s="125"/>
      <c r="ET103" s="125"/>
      <c r="EU103" s="125"/>
      <c r="EV103" s="125"/>
      <c r="EW103" s="125"/>
      <c r="EX103" s="125"/>
      <c r="EY103" s="125"/>
      <c r="EZ103" s="125"/>
      <c r="FA103" s="125"/>
      <c r="FB103" s="125"/>
      <c r="FC103" s="125"/>
      <c r="FD103" s="125"/>
      <c r="FE103" s="125"/>
      <c r="FF103" s="125"/>
      <c r="FG103" s="125"/>
      <c r="FH103" s="125"/>
      <c r="FI103" s="125"/>
      <c r="FJ103" s="125"/>
      <c r="FK103" s="125"/>
      <c r="FL103" s="125"/>
      <c r="FM103" s="125"/>
      <c r="FN103" s="125"/>
      <c r="FO103" s="125"/>
      <c r="FP103" s="125"/>
      <c r="FQ103" s="125"/>
      <c r="FR103" s="125"/>
      <c r="FS103" s="125"/>
      <c r="FT103" s="125"/>
      <c r="FU103" s="125"/>
      <c r="FV103" s="125"/>
      <c r="FW103" s="125"/>
      <c r="FX103" s="125"/>
      <c r="FY103" s="125"/>
      <c r="FZ103" s="125"/>
      <c r="GA103" s="125"/>
      <c r="GB103" s="125"/>
      <c r="GC103" s="125"/>
      <c r="GD103" s="125"/>
      <c r="GE103" s="125"/>
      <c r="GF103" s="125"/>
      <c r="GG103" s="125"/>
      <c r="GH103" s="125"/>
      <c r="GI103" s="125"/>
      <c r="GJ103" s="125"/>
      <c r="GK103" s="125"/>
      <c r="GL103" s="125"/>
      <c r="GM103" s="125"/>
      <c r="GN103" s="125"/>
      <c r="GO103" s="125"/>
      <c r="GP103" s="125"/>
      <c r="GQ103" s="125"/>
      <c r="GR103" s="125"/>
      <c r="GS103" s="125"/>
      <c r="GT103" s="125"/>
      <c r="GU103" s="125"/>
      <c r="GV103" s="125"/>
      <c r="GW103" s="125"/>
      <c r="GX103" s="125"/>
      <c r="GY103" s="125"/>
      <c r="GZ103" s="125"/>
      <c r="HA103" s="125"/>
      <c r="HB103" s="125"/>
      <c r="HC103" s="125"/>
      <c r="HD103" s="125"/>
      <c r="HE103" s="125"/>
      <c r="HF103" s="125"/>
      <c r="HG103" s="125"/>
      <c r="HH103" s="125"/>
      <c r="HI103" s="125"/>
      <c r="HJ103" s="125"/>
      <c r="HK103" s="125"/>
      <c r="HL103" s="125"/>
      <c r="HM103" s="125"/>
      <c r="HN103" s="125"/>
      <c r="HO103" s="125"/>
      <c r="HP103" s="125"/>
      <c r="HQ103" s="125"/>
      <c r="HR103" s="125"/>
      <c r="HS103" s="125"/>
      <c r="HT103" s="125"/>
      <c r="HU103" s="125"/>
      <c r="HV103" s="125"/>
      <c r="HW103" s="125"/>
      <c r="HX103" s="125"/>
      <c r="HY103" s="125"/>
      <c r="HZ103" s="125"/>
      <c r="IA103" s="125"/>
      <c r="IB103" s="125"/>
      <c r="IC103" s="125"/>
      <c r="ID103" s="125"/>
      <c r="IE103" s="125"/>
      <c r="IF103" s="125"/>
      <c r="IG103" s="125"/>
      <c r="IH103" s="125"/>
      <c r="II103" s="125"/>
      <c r="IJ103" s="125"/>
      <c r="IK103" s="125"/>
      <c r="IL103" s="125"/>
      <c r="IM103" s="125"/>
      <c r="IN103" s="125"/>
      <c r="IO103" s="125"/>
      <c r="IP103" s="125"/>
      <c r="IQ103" s="125"/>
      <c r="IR103" s="125"/>
      <c r="IS103" s="125"/>
      <c r="IT103" s="125"/>
      <c r="IU103" s="125"/>
      <c r="IV103" s="125"/>
      <c r="IW103" s="125"/>
      <c r="IX103" s="125"/>
      <c r="IY103" s="125"/>
      <c r="IZ103" s="125"/>
      <c r="JA103" s="125"/>
      <c r="JB103" s="127"/>
      <c r="JC103" s="125"/>
      <c r="JD103" s="125"/>
      <c r="JE103" s="125"/>
      <c r="JF103" s="125"/>
      <c r="JG103" s="125"/>
      <c r="JH103" s="125"/>
      <c r="JI103" s="125"/>
      <c r="JJ103" s="125"/>
      <c r="JK103" s="125"/>
      <c r="JL103" s="125"/>
      <c r="JM103" s="125"/>
      <c r="JN103" s="125"/>
      <c r="JO103" s="125"/>
      <c r="JP103" s="125"/>
      <c r="JQ103" s="125"/>
      <c r="JR103" s="125"/>
      <c r="JS103" s="125"/>
      <c r="JT103" s="125"/>
      <c r="JU103" s="125"/>
      <c r="JV103" s="125"/>
    </row>
    <row r="104" spans="1:282" ht="15.75" customHeight="1" x14ac:dyDescent="0.55000000000000004">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c r="EN104" s="125"/>
      <c r="EO104" s="125"/>
      <c r="EP104" s="125"/>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125"/>
      <c r="FO104" s="125"/>
      <c r="FP104" s="125"/>
      <c r="FQ104" s="125"/>
      <c r="FR104" s="125"/>
      <c r="FS104" s="125"/>
      <c r="FT104" s="125"/>
      <c r="FU104" s="125"/>
      <c r="FV104" s="125"/>
      <c r="FW104" s="125"/>
      <c r="FX104" s="125"/>
      <c r="FY104" s="125"/>
      <c r="FZ104" s="125"/>
      <c r="GA104" s="125"/>
      <c r="GB104" s="125"/>
      <c r="GC104" s="125"/>
      <c r="GD104" s="125"/>
      <c r="GE104" s="125"/>
      <c r="GF104" s="125"/>
      <c r="GG104" s="125"/>
      <c r="GH104" s="125"/>
      <c r="GI104" s="125"/>
      <c r="GJ104" s="125"/>
      <c r="GK104" s="125"/>
      <c r="GL104" s="125"/>
      <c r="GM104" s="125"/>
      <c r="GN104" s="125"/>
      <c r="GO104" s="125"/>
      <c r="GP104" s="125"/>
      <c r="GQ104" s="125"/>
      <c r="GR104" s="125"/>
      <c r="GS104" s="125"/>
      <c r="GT104" s="125"/>
      <c r="GU104" s="125"/>
      <c r="GV104" s="125"/>
      <c r="GW104" s="125"/>
      <c r="GX104" s="125"/>
      <c r="GY104" s="125"/>
      <c r="GZ104" s="125"/>
      <c r="HA104" s="125"/>
      <c r="HB104" s="125"/>
      <c r="HC104" s="125"/>
      <c r="HD104" s="125"/>
      <c r="HE104" s="125"/>
      <c r="HF104" s="125"/>
      <c r="HG104" s="125"/>
      <c r="HH104" s="125"/>
      <c r="HI104" s="125"/>
      <c r="HJ104" s="125"/>
      <c r="HK104" s="125"/>
      <c r="HL104" s="125"/>
      <c r="HM104" s="125"/>
      <c r="HN104" s="125"/>
      <c r="HO104" s="125"/>
      <c r="HP104" s="125"/>
      <c r="HQ104" s="125"/>
      <c r="HR104" s="125"/>
      <c r="HS104" s="125"/>
      <c r="HT104" s="125"/>
      <c r="HU104" s="125"/>
      <c r="HV104" s="125"/>
      <c r="HW104" s="125"/>
      <c r="HX104" s="125"/>
      <c r="HY104" s="125"/>
      <c r="HZ104" s="125"/>
      <c r="IA104" s="125"/>
      <c r="IB104" s="125"/>
      <c r="IC104" s="125"/>
      <c r="ID104" s="125"/>
      <c r="IE104" s="125"/>
      <c r="IF104" s="125"/>
      <c r="IG104" s="125"/>
      <c r="IH104" s="125"/>
      <c r="II104" s="125"/>
      <c r="IJ104" s="125"/>
      <c r="IK104" s="125"/>
      <c r="IL104" s="125"/>
      <c r="IM104" s="125"/>
      <c r="IN104" s="125"/>
      <c r="IO104" s="125"/>
      <c r="IP104" s="125"/>
      <c r="IQ104" s="125"/>
      <c r="IR104" s="125"/>
      <c r="IS104" s="125"/>
      <c r="IT104" s="125"/>
      <c r="IU104" s="125"/>
      <c r="IV104" s="125"/>
      <c r="IW104" s="125"/>
      <c r="IX104" s="125"/>
      <c r="IY104" s="125"/>
      <c r="IZ104" s="125"/>
      <c r="JA104" s="125"/>
      <c r="JB104" s="127"/>
      <c r="JC104" s="125"/>
      <c r="JD104" s="125"/>
      <c r="JE104" s="125"/>
      <c r="JF104" s="125"/>
      <c r="JG104" s="125"/>
      <c r="JH104" s="125"/>
      <c r="JI104" s="125"/>
      <c r="JJ104" s="125"/>
      <c r="JK104" s="125"/>
      <c r="JL104" s="125"/>
      <c r="JM104" s="125"/>
      <c r="JN104" s="125"/>
      <c r="JO104" s="125"/>
      <c r="JP104" s="125"/>
      <c r="JQ104" s="125"/>
      <c r="JR104" s="125"/>
      <c r="JS104" s="125"/>
      <c r="JT104" s="125"/>
      <c r="JU104" s="125"/>
      <c r="JV104" s="125"/>
    </row>
    <row r="105" spans="1:282" ht="15.75" customHeight="1" x14ac:dyDescent="0.55000000000000004">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25"/>
      <c r="EB105" s="125"/>
      <c r="EC105" s="125"/>
      <c r="ED105" s="125"/>
      <c r="EE105" s="125"/>
      <c r="EF105" s="125"/>
      <c r="EG105" s="125"/>
      <c r="EH105" s="125"/>
      <c r="EI105" s="125"/>
      <c r="EJ105" s="125"/>
      <c r="EK105" s="125"/>
      <c r="EL105" s="125"/>
      <c r="EM105" s="125"/>
      <c r="EN105" s="125"/>
      <c r="EO105" s="125"/>
      <c r="EP105" s="125"/>
      <c r="EQ105" s="125"/>
      <c r="ER105" s="125"/>
      <c r="ES105" s="125"/>
      <c r="ET105" s="125"/>
      <c r="EU105" s="125"/>
      <c r="EV105" s="125"/>
      <c r="EW105" s="125"/>
      <c r="EX105" s="125"/>
      <c r="EY105" s="125"/>
      <c r="EZ105" s="125"/>
      <c r="FA105" s="125"/>
      <c r="FB105" s="125"/>
      <c r="FC105" s="125"/>
      <c r="FD105" s="125"/>
      <c r="FE105" s="125"/>
      <c r="FF105" s="125"/>
      <c r="FG105" s="125"/>
      <c r="FH105" s="125"/>
      <c r="FI105" s="125"/>
      <c r="FJ105" s="125"/>
      <c r="FK105" s="125"/>
      <c r="FL105" s="125"/>
      <c r="FM105" s="125"/>
      <c r="FN105" s="125"/>
      <c r="FO105" s="125"/>
      <c r="FP105" s="125"/>
      <c r="FQ105" s="125"/>
      <c r="FR105" s="125"/>
      <c r="FS105" s="125"/>
      <c r="FT105" s="125"/>
      <c r="FU105" s="125"/>
      <c r="FV105" s="125"/>
      <c r="FW105" s="125"/>
      <c r="FX105" s="125"/>
      <c r="FY105" s="125"/>
      <c r="FZ105" s="125"/>
      <c r="GA105" s="125"/>
      <c r="GB105" s="125"/>
      <c r="GC105" s="125"/>
      <c r="GD105" s="125"/>
      <c r="GE105" s="125"/>
      <c r="GF105" s="125"/>
      <c r="GG105" s="125"/>
      <c r="GH105" s="125"/>
      <c r="GI105" s="125"/>
      <c r="GJ105" s="125"/>
      <c r="GK105" s="125"/>
      <c r="GL105" s="125"/>
      <c r="GM105" s="125"/>
      <c r="GN105" s="125"/>
      <c r="GO105" s="125"/>
      <c r="GP105" s="125"/>
      <c r="GQ105" s="125"/>
      <c r="GR105" s="125"/>
      <c r="GS105" s="125"/>
      <c r="GT105" s="125"/>
      <c r="GU105" s="125"/>
      <c r="GV105" s="125"/>
      <c r="GW105" s="125"/>
      <c r="GX105" s="125"/>
      <c r="GY105" s="125"/>
      <c r="GZ105" s="125"/>
      <c r="HA105" s="125"/>
      <c r="HB105" s="125"/>
      <c r="HC105" s="125"/>
      <c r="HD105" s="125"/>
      <c r="HE105" s="125"/>
      <c r="HF105" s="125"/>
      <c r="HG105" s="125"/>
      <c r="HH105" s="125"/>
      <c r="HI105" s="125"/>
      <c r="HJ105" s="125"/>
      <c r="HK105" s="125"/>
      <c r="HL105" s="125"/>
      <c r="HM105" s="125"/>
      <c r="HN105" s="125"/>
      <c r="HO105" s="125"/>
      <c r="HP105" s="125"/>
      <c r="HQ105" s="125"/>
      <c r="HR105" s="125"/>
      <c r="HS105" s="125"/>
      <c r="HT105" s="125"/>
      <c r="HU105" s="125"/>
      <c r="HV105" s="125"/>
      <c r="HW105" s="125"/>
      <c r="HX105" s="125"/>
      <c r="HY105" s="125"/>
      <c r="HZ105" s="125"/>
      <c r="IA105" s="125"/>
      <c r="IB105" s="125"/>
      <c r="IC105" s="125"/>
      <c r="ID105" s="125"/>
      <c r="IE105" s="125"/>
      <c r="IF105" s="125"/>
      <c r="IG105" s="125"/>
      <c r="IH105" s="125"/>
      <c r="II105" s="125"/>
      <c r="IJ105" s="125"/>
      <c r="IK105" s="125"/>
      <c r="IL105" s="125"/>
      <c r="IM105" s="125"/>
      <c r="IN105" s="125"/>
      <c r="IO105" s="125"/>
      <c r="IP105" s="125"/>
      <c r="IQ105" s="125"/>
      <c r="IR105" s="125"/>
      <c r="IS105" s="125"/>
      <c r="IT105" s="125"/>
      <c r="IU105" s="125"/>
      <c r="IV105" s="125"/>
      <c r="IW105" s="125"/>
      <c r="IX105" s="125"/>
      <c r="IY105" s="125"/>
      <c r="IZ105" s="125"/>
      <c r="JA105" s="125"/>
      <c r="JB105" s="127"/>
      <c r="JC105" s="125"/>
      <c r="JD105" s="125"/>
      <c r="JE105" s="125"/>
      <c r="JF105" s="125"/>
      <c r="JG105" s="125"/>
      <c r="JH105" s="125"/>
      <c r="JI105" s="125"/>
      <c r="JJ105" s="125"/>
      <c r="JK105" s="125"/>
      <c r="JL105" s="125"/>
      <c r="JM105" s="125"/>
      <c r="JN105" s="125"/>
      <c r="JO105" s="125"/>
      <c r="JP105" s="125"/>
      <c r="JQ105" s="125"/>
      <c r="JR105" s="125"/>
      <c r="JS105" s="125"/>
      <c r="JT105" s="125"/>
      <c r="JU105" s="125"/>
      <c r="JV105" s="125"/>
    </row>
    <row r="106" spans="1:282" ht="15.75" customHeight="1" x14ac:dyDescent="0.55000000000000004">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25"/>
      <c r="EB106" s="125"/>
      <c r="EC106" s="125"/>
      <c r="ED106" s="125"/>
      <c r="EE106" s="125"/>
      <c r="EF106" s="125"/>
      <c r="EG106" s="125"/>
      <c r="EH106" s="125"/>
      <c r="EI106" s="125"/>
      <c r="EJ106" s="125"/>
      <c r="EK106" s="125"/>
      <c r="EL106" s="125"/>
      <c r="EM106" s="125"/>
      <c r="EN106" s="125"/>
      <c r="EO106" s="125"/>
      <c r="EP106" s="125"/>
      <c r="EQ106" s="125"/>
      <c r="ER106" s="125"/>
      <c r="ES106" s="125"/>
      <c r="ET106" s="125"/>
      <c r="EU106" s="125"/>
      <c r="EV106" s="125"/>
      <c r="EW106" s="125"/>
      <c r="EX106" s="125"/>
      <c r="EY106" s="125"/>
      <c r="EZ106" s="125"/>
      <c r="FA106" s="125"/>
      <c r="FB106" s="125"/>
      <c r="FC106" s="125"/>
      <c r="FD106" s="125"/>
      <c r="FE106" s="125"/>
      <c r="FF106" s="125"/>
      <c r="FG106" s="125"/>
      <c r="FH106" s="125"/>
      <c r="FI106" s="125"/>
      <c r="FJ106" s="125"/>
      <c r="FK106" s="125"/>
      <c r="FL106" s="125"/>
      <c r="FM106" s="125"/>
      <c r="FN106" s="125"/>
      <c r="FO106" s="125"/>
      <c r="FP106" s="125"/>
      <c r="FQ106" s="125"/>
      <c r="FR106" s="125"/>
      <c r="FS106" s="125"/>
      <c r="FT106" s="125"/>
      <c r="FU106" s="125"/>
      <c r="FV106" s="125"/>
      <c r="FW106" s="125"/>
      <c r="FX106" s="125"/>
      <c r="FY106" s="125"/>
      <c r="FZ106" s="125"/>
      <c r="GA106" s="125"/>
      <c r="GB106" s="125"/>
      <c r="GC106" s="125"/>
      <c r="GD106" s="125"/>
      <c r="GE106" s="125"/>
      <c r="GF106" s="125"/>
      <c r="GG106" s="125"/>
      <c r="GH106" s="125"/>
      <c r="GI106" s="125"/>
      <c r="GJ106" s="125"/>
      <c r="GK106" s="125"/>
      <c r="GL106" s="125"/>
      <c r="GM106" s="125"/>
      <c r="GN106" s="125"/>
      <c r="GO106" s="125"/>
      <c r="GP106" s="125"/>
      <c r="GQ106" s="125"/>
      <c r="GR106" s="125"/>
      <c r="GS106" s="125"/>
      <c r="GT106" s="125"/>
      <c r="GU106" s="125"/>
      <c r="GV106" s="125"/>
      <c r="GW106" s="125"/>
      <c r="GX106" s="125"/>
      <c r="GY106" s="125"/>
      <c r="GZ106" s="125"/>
      <c r="HA106" s="125"/>
      <c r="HB106" s="125"/>
      <c r="HC106" s="125"/>
      <c r="HD106" s="125"/>
      <c r="HE106" s="125"/>
      <c r="HF106" s="125"/>
      <c r="HG106" s="125"/>
      <c r="HH106" s="125"/>
      <c r="HI106" s="125"/>
      <c r="HJ106" s="125"/>
      <c r="HK106" s="125"/>
      <c r="HL106" s="125"/>
      <c r="HM106" s="125"/>
      <c r="HN106" s="125"/>
      <c r="HO106" s="125"/>
      <c r="HP106" s="125"/>
      <c r="HQ106" s="125"/>
      <c r="HR106" s="125"/>
      <c r="HS106" s="125"/>
      <c r="HT106" s="125"/>
      <c r="HU106" s="125"/>
      <c r="HV106" s="125"/>
      <c r="HW106" s="125"/>
      <c r="HX106" s="125"/>
      <c r="HY106" s="125"/>
      <c r="HZ106" s="125"/>
      <c r="IA106" s="125"/>
      <c r="IB106" s="125"/>
      <c r="IC106" s="125"/>
      <c r="ID106" s="125"/>
      <c r="IE106" s="125"/>
      <c r="IF106" s="125"/>
      <c r="IG106" s="125"/>
      <c r="IH106" s="125"/>
      <c r="II106" s="125"/>
      <c r="IJ106" s="125"/>
      <c r="IK106" s="125"/>
      <c r="IL106" s="125"/>
      <c r="IM106" s="125"/>
      <c r="IN106" s="125"/>
      <c r="IO106" s="125"/>
      <c r="IP106" s="125"/>
      <c r="IQ106" s="125"/>
      <c r="IR106" s="125"/>
      <c r="IS106" s="125"/>
      <c r="IT106" s="125"/>
      <c r="IU106" s="125"/>
      <c r="IV106" s="125"/>
      <c r="IW106" s="125"/>
      <c r="IX106" s="125"/>
      <c r="IY106" s="125"/>
      <c r="IZ106" s="125"/>
      <c r="JA106" s="125"/>
      <c r="JB106" s="127"/>
      <c r="JC106" s="125"/>
      <c r="JD106" s="125"/>
      <c r="JE106" s="125"/>
      <c r="JF106" s="125"/>
      <c r="JG106" s="125"/>
      <c r="JH106" s="125"/>
      <c r="JI106" s="125"/>
      <c r="JJ106" s="125"/>
      <c r="JK106" s="125"/>
      <c r="JL106" s="125"/>
      <c r="JM106" s="125"/>
      <c r="JN106" s="125"/>
      <c r="JO106" s="125"/>
      <c r="JP106" s="125"/>
      <c r="JQ106" s="125"/>
      <c r="JR106" s="125"/>
      <c r="JS106" s="125"/>
      <c r="JT106" s="125"/>
      <c r="JU106" s="125"/>
      <c r="JV106" s="125"/>
    </row>
    <row r="107" spans="1:282" ht="15.75" customHeight="1" x14ac:dyDescent="0.55000000000000004">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125"/>
      <c r="EA107" s="125"/>
      <c r="EB107" s="125"/>
      <c r="EC107" s="125"/>
      <c r="ED107" s="125"/>
      <c r="EE107" s="125"/>
      <c r="EF107" s="125"/>
      <c r="EG107" s="125"/>
      <c r="EH107" s="125"/>
      <c r="EI107" s="125"/>
      <c r="EJ107" s="125"/>
      <c r="EK107" s="125"/>
      <c r="EL107" s="125"/>
      <c r="EM107" s="125"/>
      <c r="EN107" s="125"/>
      <c r="EO107" s="125"/>
      <c r="EP107" s="125"/>
      <c r="EQ107" s="125"/>
      <c r="ER107" s="125"/>
      <c r="ES107" s="125"/>
      <c r="ET107" s="125"/>
      <c r="EU107" s="125"/>
      <c r="EV107" s="125"/>
      <c r="EW107" s="125"/>
      <c r="EX107" s="125"/>
      <c r="EY107" s="125"/>
      <c r="EZ107" s="125"/>
      <c r="FA107" s="125"/>
      <c r="FB107" s="125"/>
      <c r="FC107" s="125"/>
      <c r="FD107" s="125"/>
      <c r="FE107" s="125"/>
      <c r="FF107" s="125"/>
      <c r="FG107" s="125"/>
      <c r="FH107" s="125"/>
      <c r="FI107" s="125"/>
      <c r="FJ107" s="125"/>
      <c r="FK107" s="125"/>
      <c r="FL107" s="125"/>
      <c r="FM107" s="125"/>
      <c r="FN107" s="125"/>
      <c r="FO107" s="125"/>
      <c r="FP107" s="125"/>
      <c r="FQ107" s="125"/>
      <c r="FR107" s="125"/>
      <c r="FS107" s="125"/>
      <c r="FT107" s="125"/>
      <c r="FU107" s="125"/>
      <c r="FV107" s="125"/>
      <c r="FW107" s="125"/>
      <c r="FX107" s="125"/>
      <c r="FY107" s="125"/>
      <c r="FZ107" s="125"/>
      <c r="GA107" s="125"/>
      <c r="GB107" s="125"/>
      <c r="GC107" s="125"/>
      <c r="GD107" s="125"/>
      <c r="GE107" s="125"/>
      <c r="GF107" s="125"/>
      <c r="GG107" s="125"/>
      <c r="GH107" s="125"/>
      <c r="GI107" s="125"/>
      <c r="GJ107" s="125"/>
      <c r="GK107" s="125"/>
      <c r="GL107" s="125"/>
      <c r="GM107" s="125"/>
      <c r="GN107" s="125"/>
      <c r="GO107" s="125"/>
      <c r="GP107" s="125"/>
      <c r="GQ107" s="125"/>
      <c r="GR107" s="125"/>
      <c r="GS107" s="125"/>
      <c r="GT107" s="125"/>
      <c r="GU107" s="125"/>
      <c r="GV107" s="125"/>
      <c r="GW107" s="125"/>
      <c r="GX107" s="125"/>
      <c r="GY107" s="125"/>
      <c r="GZ107" s="125"/>
      <c r="HA107" s="125"/>
      <c r="HB107" s="125"/>
      <c r="HC107" s="125"/>
      <c r="HD107" s="125"/>
      <c r="HE107" s="125"/>
      <c r="HF107" s="125"/>
      <c r="HG107" s="125"/>
      <c r="HH107" s="125"/>
      <c r="HI107" s="125"/>
      <c r="HJ107" s="125"/>
      <c r="HK107" s="125"/>
      <c r="HL107" s="125"/>
      <c r="HM107" s="125"/>
      <c r="HN107" s="125"/>
      <c r="HO107" s="125"/>
      <c r="HP107" s="125"/>
      <c r="HQ107" s="125"/>
      <c r="HR107" s="125"/>
      <c r="HS107" s="125"/>
      <c r="HT107" s="125"/>
      <c r="HU107" s="125"/>
      <c r="HV107" s="125"/>
      <c r="HW107" s="125"/>
      <c r="HX107" s="125"/>
      <c r="HY107" s="125"/>
      <c r="HZ107" s="125"/>
      <c r="IA107" s="125"/>
      <c r="IB107" s="125"/>
      <c r="IC107" s="125"/>
      <c r="ID107" s="125"/>
      <c r="IE107" s="125"/>
      <c r="IF107" s="125"/>
      <c r="IG107" s="125"/>
      <c r="IH107" s="125"/>
      <c r="II107" s="125"/>
      <c r="IJ107" s="125"/>
      <c r="IK107" s="125"/>
      <c r="IL107" s="125"/>
      <c r="IM107" s="125"/>
      <c r="IN107" s="125"/>
      <c r="IO107" s="125"/>
      <c r="IP107" s="125"/>
      <c r="IQ107" s="125"/>
      <c r="IR107" s="125"/>
      <c r="IS107" s="125"/>
      <c r="IT107" s="125"/>
      <c r="IU107" s="125"/>
      <c r="IV107" s="125"/>
      <c r="IW107" s="125"/>
      <c r="IX107" s="125"/>
      <c r="IY107" s="125"/>
      <c r="IZ107" s="125"/>
      <c r="JA107" s="125"/>
      <c r="JB107" s="127"/>
      <c r="JC107" s="125"/>
      <c r="JD107" s="125"/>
      <c r="JE107" s="125"/>
      <c r="JF107" s="125"/>
      <c r="JG107" s="125"/>
      <c r="JH107" s="125"/>
      <c r="JI107" s="125"/>
      <c r="JJ107" s="125"/>
      <c r="JK107" s="125"/>
      <c r="JL107" s="125"/>
      <c r="JM107" s="125"/>
      <c r="JN107" s="125"/>
      <c r="JO107" s="125"/>
      <c r="JP107" s="125"/>
      <c r="JQ107" s="125"/>
      <c r="JR107" s="125"/>
      <c r="JS107" s="125"/>
      <c r="JT107" s="125"/>
      <c r="JU107" s="125"/>
      <c r="JV107" s="125"/>
    </row>
    <row r="108" spans="1:282" ht="15.75" customHeight="1" x14ac:dyDescent="0.55000000000000004">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c r="EN108" s="125"/>
      <c r="EO108" s="125"/>
      <c r="EP108" s="125"/>
      <c r="EQ108" s="125"/>
      <c r="ER108" s="125"/>
      <c r="ES108" s="125"/>
      <c r="ET108" s="125"/>
      <c r="EU108" s="125"/>
      <c r="EV108" s="125"/>
      <c r="EW108" s="125"/>
      <c r="EX108" s="125"/>
      <c r="EY108" s="125"/>
      <c r="EZ108" s="125"/>
      <c r="FA108" s="125"/>
      <c r="FB108" s="125"/>
      <c r="FC108" s="125"/>
      <c r="FD108" s="125"/>
      <c r="FE108" s="125"/>
      <c r="FF108" s="125"/>
      <c r="FG108" s="125"/>
      <c r="FH108" s="125"/>
      <c r="FI108" s="125"/>
      <c r="FJ108" s="125"/>
      <c r="FK108" s="125"/>
      <c r="FL108" s="125"/>
      <c r="FM108" s="125"/>
      <c r="FN108" s="125"/>
      <c r="FO108" s="125"/>
      <c r="FP108" s="125"/>
      <c r="FQ108" s="125"/>
      <c r="FR108" s="125"/>
      <c r="FS108" s="125"/>
      <c r="FT108" s="125"/>
      <c r="FU108" s="125"/>
      <c r="FV108" s="125"/>
      <c r="FW108" s="125"/>
      <c r="FX108" s="125"/>
      <c r="FY108" s="125"/>
      <c r="FZ108" s="125"/>
      <c r="GA108" s="125"/>
      <c r="GB108" s="125"/>
      <c r="GC108" s="125"/>
      <c r="GD108" s="125"/>
      <c r="GE108" s="125"/>
      <c r="GF108" s="125"/>
      <c r="GG108" s="125"/>
      <c r="GH108" s="125"/>
      <c r="GI108" s="125"/>
      <c r="GJ108" s="125"/>
      <c r="GK108" s="125"/>
      <c r="GL108" s="125"/>
      <c r="GM108" s="125"/>
      <c r="GN108" s="125"/>
      <c r="GO108" s="125"/>
      <c r="GP108" s="125"/>
      <c r="GQ108" s="125"/>
      <c r="GR108" s="125"/>
      <c r="GS108" s="125"/>
      <c r="GT108" s="125"/>
      <c r="GU108" s="125"/>
      <c r="GV108" s="125"/>
      <c r="GW108" s="125"/>
      <c r="GX108" s="125"/>
      <c r="GY108" s="125"/>
      <c r="GZ108" s="125"/>
      <c r="HA108" s="125"/>
      <c r="HB108" s="125"/>
      <c r="HC108" s="125"/>
      <c r="HD108" s="125"/>
      <c r="HE108" s="125"/>
      <c r="HF108" s="125"/>
      <c r="HG108" s="125"/>
      <c r="HH108" s="125"/>
      <c r="HI108" s="125"/>
      <c r="HJ108" s="125"/>
      <c r="HK108" s="125"/>
      <c r="HL108" s="125"/>
      <c r="HM108" s="125"/>
      <c r="HN108" s="125"/>
      <c r="HO108" s="125"/>
      <c r="HP108" s="125"/>
      <c r="HQ108" s="125"/>
      <c r="HR108" s="125"/>
      <c r="HS108" s="125"/>
      <c r="HT108" s="125"/>
      <c r="HU108" s="125"/>
      <c r="HV108" s="125"/>
      <c r="HW108" s="125"/>
      <c r="HX108" s="125"/>
      <c r="HY108" s="125"/>
      <c r="HZ108" s="125"/>
      <c r="IA108" s="125"/>
      <c r="IB108" s="125"/>
      <c r="IC108" s="125"/>
      <c r="ID108" s="125"/>
      <c r="IE108" s="125"/>
      <c r="IF108" s="125"/>
      <c r="IG108" s="125"/>
      <c r="IH108" s="125"/>
      <c r="II108" s="125"/>
      <c r="IJ108" s="125"/>
      <c r="IK108" s="125"/>
      <c r="IL108" s="125"/>
      <c r="IM108" s="125"/>
      <c r="IN108" s="125"/>
      <c r="IO108" s="125"/>
      <c r="IP108" s="125"/>
      <c r="IQ108" s="125"/>
      <c r="IR108" s="125"/>
      <c r="IS108" s="125"/>
      <c r="IT108" s="125"/>
      <c r="IU108" s="125"/>
      <c r="IV108" s="125"/>
      <c r="IW108" s="125"/>
      <c r="IX108" s="125"/>
      <c r="IY108" s="125"/>
      <c r="IZ108" s="125"/>
      <c r="JA108" s="125"/>
      <c r="JB108" s="127"/>
      <c r="JC108" s="125"/>
      <c r="JD108" s="125"/>
      <c r="JE108" s="125"/>
      <c r="JF108" s="125"/>
      <c r="JG108" s="125"/>
      <c r="JH108" s="125"/>
      <c r="JI108" s="125"/>
      <c r="JJ108" s="125"/>
      <c r="JK108" s="125"/>
      <c r="JL108" s="125"/>
      <c r="JM108" s="125"/>
      <c r="JN108" s="125"/>
      <c r="JO108" s="125"/>
      <c r="JP108" s="125"/>
      <c r="JQ108" s="125"/>
      <c r="JR108" s="125"/>
      <c r="JS108" s="125"/>
      <c r="JT108" s="125"/>
      <c r="JU108" s="125"/>
      <c r="JV108" s="125"/>
    </row>
    <row r="109" spans="1:282" ht="15.75" customHeight="1" x14ac:dyDescent="0.55000000000000004">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c r="EN109" s="125"/>
      <c r="EO109" s="125"/>
      <c r="EP109" s="125"/>
      <c r="EQ109" s="125"/>
      <c r="ER109" s="125"/>
      <c r="ES109" s="125"/>
      <c r="ET109" s="125"/>
      <c r="EU109" s="125"/>
      <c r="EV109" s="125"/>
      <c r="EW109" s="125"/>
      <c r="EX109" s="125"/>
      <c r="EY109" s="125"/>
      <c r="EZ109" s="125"/>
      <c r="FA109" s="125"/>
      <c r="FB109" s="125"/>
      <c r="FC109" s="125"/>
      <c r="FD109" s="125"/>
      <c r="FE109" s="125"/>
      <c r="FF109" s="125"/>
      <c r="FG109" s="125"/>
      <c r="FH109" s="125"/>
      <c r="FI109" s="125"/>
      <c r="FJ109" s="125"/>
      <c r="FK109" s="125"/>
      <c r="FL109" s="125"/>
      <c r="FM109" s="125"/>
      <c r="FN109" s="125"/>
      <c r="FO109" s="125"/>
      <c r="FP109" s="125"/>
      <c r="FQ109" s="125"/>
      <c r="FR109" s="125"/>
      <c r="FS109" s="125"/>
      <c r="FT109" s="125"/>
      <c r="FU109" s="125"/>
      <c r="FV109" s="125"/>
      <c r="FW109" s="125"/>
      <c r="FX109" s="125"/>
      <c r="FY109" s="125"/>
      <c r="FZ109" s="125"/>
      <c r="GA109" s="125"/>
      <c r="GB109" s="125"/>
      <c r="GC109" s="125"/>
      <c r="GD109" s="125"/>
      <c r="GE109" s="125"/>
      <c r="GF109" s="125"/>
      <c r="GG109" s="125"/>
      <c r="GH109" s="125"/>
      <c r="GI109" s="125"/>
      <c r="GJ109" s="125"/>
      <c r="GK109" s="125"/>
      <c r="GL109" s="125"/>
      <c r="GM109" s="125"/>
      <c r="GN109" s="125"/>
      <c r="GO109" s="125"/>
      <c r="GP109" s="125"/>
      <c r="GQ109" s="125"/>
      <c r="GR109" s="125"/>
      <c r="GS109" s="125"/>
      <c r="GT109" s="125"/>
      <c r="GU109" s="125"/>
      <c r="GV109" s="125"/>
      <c r="GW109" s="125"/>
      <c r="GX109" s="125"/>
      <c r="GY109" s="125"/>
      <c r="GZ109" s="125"/>
      <c r="HA109" s="125"/>
      <c r="HB109" s="125"/>
      <c r="HC109" s="125"/>
      <c r="HD109" s="125"/>
      <c r="HE109" s="125"/>
      <c r="HF109" s="125"/>
      <c r="HG109" s="125"/>
      <c r="HH109" s="125"/>
      <c r="HI109" s="125"/>
      <c r="HJ109" s="125"/>
      <c r="HK109" s="125"/>
      <c r="HL109" s="125"/>
      <c r="HM109" s="125"/>
      <c r="HN109" s="125"/>
      <c r="HO109" s="125"/>
      <c r="HP109" s="125"/>
      <c r="HQ109" s="125"/>
      <c r="HR109" s="125"/>
      <c r="HS109" s="125"/>
      <c r="HT109" s="125"/>
      <c r="HU109" s="125"/>
      <c r="HV109" s="125"/>
      <c r="HW109" s="125"/>
      <c r="HX109" s="125"/>
      <c r="HY109" s="125"/>
      <c r="HZ109" s="125"/>
      <c r="IA109" s="125"/>
      <c r="IB109" s="125"/>
      <c r="IC109" s="125"/>
      <c r="ID109" s="125"/>
      <c r="IE109" s="125"/>
      <c r="IF109" s="125"/>
      <c r="IG109" s="125"/>
      <c r="IH109" s="125"/>
      <c r="II109" s="125"/>
      <c r="IJ109" s="125"/>
      <c r="IK109" s="125"/>
      <c r="IL109" s="125"/>
      <c r="IM109" s="125"/>
      <c r="IN109" s="125"/>
      <c r="IO109" s="125"/>
      <c r="IP109" s="125"/>
      <c r="IQ109" s="125"/>
      <c r="IR109" s="125"/>
      <c r="IS109" s="125"/>
      <c r="IT109" s="125"/>
      <c r="IU109" s="125"/>
      <c r="IV109" s="125"/>
      <c r="IW109" s="125"/>
      <c r="IX109" s="125"/>
      <c r="IY109" s="125"/>
      <c r="IZ109" s="125"/>
      <c r="JA109" s="125"/>
      <c r="JB109" s="127"/>
      <c r="JC109" s="125"/>
      <c r="JD109" s="125"/>
      <c r="JE109" s="125"/>
      <c r="JF109" s="125"/>
      <c r="JG109" s="125"/>
      <c r="JH109" s="125"/>
      <c r="JI109" s="125"/>
      <c r="JJ109" s="125"/>
      <c r="JK109" s="125"/>
      <c r="JL109" s="125"/>
      <c r="JM109" s="125"/>
      <c r="JN109" s="125"/>
      <c r="JO109" s="125"/>
      <c r="JP109" s="125"/>
      <c r="JQ109" s="125"/>
      <c r="JR109" s="125"/>
      <c r="JS109" s="125"/>
      <c r="JT109" s="125"/>
      <c r="JU109" s="125"/>
      <c r="JV109" s="125"/>
    </row>
    <row r="110" spans="1:282" ht="15.75" customHeight="1" x14ac:dyDescent="0.55000000000000004">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c r="CX110" s="125"/>
      <c r="CY110" s="125"/>
      <c r="CZ110" s="125"/>
      <c r="DA110" s="125"/>
      <c r="DB110" s="125"/>
      <c r="DC110" s="125"/>
      <c r="DD110" s="125"/>
      <c r="DE110" s="125"/>
      <c r="DF110" s="125"/>
      <c r="DG110" s="125"/>
      <c r="DH110" s="125"/>
      <c r="DI110" s="125"/>
      <c r="DJ110" s="125"/>
      <c r="DK110" s="125"/>
      <c r="DL110" s="125"/>
      <c r="DM110" s="125"/>
      <c r="DN110" s="125"/>
      <c r="DO110" s="125"/>
      <c r="DP110" s="125"/>
      <c r="DQ110" s="125"/>
      <c r="DR110" s="125"/>
      <c r="DS110" s="125"/>
      <c r="DT110" s="125"/>
      <c r="DU110" s="125"/>
      <c r="DV110" s="125"/>
      <c r="DW110" s="125"/>
      <c r="DX110" s="125"/>
      <c r="DY110" s="125"/>
      <c r="DZ110" s="125"/>
      <c r="EA110" s="125"/>
      <c r="EB110" s="125"/>
      <c r="EC110" s="125"/>
      <c r="ED110" s="125"/>
      <c r="EE110" s="125"/>
      <c r="EF110" s="125"/>
      <c r="EG110" s="125"/>
      <c r="EH110" s="125"/>
      <c r="EI110" s="125"/>
      <c r="EJ110" s="125"/>
      <c r="EK110" s="125"/>
      <c r="EL110" s="125"/>
      <c r="EM110" s="125"/>
      <c r="EN110" s="125"/>
      <c r="EO110" s="125"/>
      <c r="EP110" s="125"/>
      <c r="EQ110" s="125"/>
      <c r="ER110" s="125"/>
      <c r="ES110" s="125"/>
      <c r="ET110" s="125"/>
      <c r="EU110" s="125"/>
      <c r="EV110" s="125"/>
      <c r="EW110" s="125"/>
      <c r="EX110" s="125"/>
      <c r="EY110" s="125"/>
      <c r="EZ110" s="125"/>
      <c r="FA110" s="125"/>
      <c r="FB110" s="125"/>
      <c r="FC110" s="125"/>
      <c r="FD110" s="125"/>
      <c r="FE110" s="125"/>
      <c r="FF110" s="125"/>
      <c r="FG110" s="125"/>
      <c r="FH110" s="125"/>
      <c r="FI110" s="125"/>
      <c r="FJ110" s="125"/>
      <c r="FK110" s="125"/>
      <c r="FL110" s="125"/>
      <c r="FM110" s="125"/>
      <c r="FN110" s="125"/>
      <c r="FO110" s="125"/>
      <c r="FP110" s="125"/>
      <c r="FQ110" s="125"/>
      <c r="FR110" s="125"/>
      <c r="FS110" s="125"/>
      <c r="FT110" s="125"/>
      <c r="FU110" s="125"/>
      <c r="FV110" s="125"/>
      <c r="FW110" s="125"/>
      <c r="FX110" s="125"/>
      <c r="FY110" s="125"/>
      <c r="FZ110" s="125"/>
      <c r="GA110" s="125"/>
      <c r="GB110" s="125"/>
      <c r="GC110" s="125"/>
      <c r="GD110" s="125"/>
      <c r="GE110" s="125"/>
      <c r="GF110" s="125"/>
      <c r="GG110" s="125"/>
      <c r="GH110" s="125"/>
      <c r="GI110" s="125"/>
      <c r="GJ110" s="125"/>
      <c r="GK110" s="125"/>
      <c r="GL110" s="125"/>
      <c r="GM110" s="125"/>
      <c r="GN110" s="125"/>
      <c r="GO110" s="125"/>
      <c r="GP110" s="125"/>
      <c r="GQ110" s="125"/>
      <c r="GR110" s="125"/>
      <c r="GS110" s="125"/>
      <c r="GT110" s="125"/>
      <c r="GU110" s="125"/>
      <c r="GV110" s="125"/>
      <c r="GW110" s="125"/>
      <c r="GX110" s="125"/>
      <c r="GY110" s="125"/>
      <c r="GZ110" s="125"/>
      <c r="HA110" s="125"/>
      <c r="HB110" s="125"/>
      <c r="HC110" s="125"/>
      <c r="HD110" s="125"/>
      <c r="HE110" s="125"/>
      <c r="HF110" s="125"/>
      <c r="HG110" s="125"/>
      <c r="HH110" s="125"/>
      <c r="HI110" s="125"/>
      <c r="HJ110" s="125"/>
      <c r="HK110" s="125"/>
      <c r="HL110" s="125"/>
      <c r="HM110" s="125"/>
      <c r="HN110" s="125"/>
      <c r="HO110" s="125"/>
      <c r="HP110" s="125"/>
      <c r="HQ110" s="125"/>
      <c r="HR110" s="125"/>
      <c r="HS110" s="125"/>
      <c r="HT110" s="125"/>
      <c r="HU110" s="125"/>
      <c r="HV110" s="125"/>
      <c r="HW110" s="125"/>
      <c r="HX110" s="125"/>
      <c r="HY110" s="125"/>
      <c r="HZ110" s="125"/>
      <c r="IA110" s="125"/>
      <c r="IB110" s="125"/>
      <c r="IC110" s="125"/>
      <c r="ID110" s="125"/>
      <c r="IE110" s="125"/>
      <c r="IF110" s="125"/>
      <c r="IG110" s="125"/>
      <c r="IH110" s="125"/>
      <c r="II110" s="125"/>
      <c r="IJ110" s="125"/>
      <c r="IK110" s="125"/>
      <c r="IL110" s="125"/>
      <c r="IM110" s="125"/>
      <c r="IN110" s="125"/>
      <c r="IO110" s="125"/>
      <c r="IP110" s="125"/>
      <c r="IQ110" s="125"/>
      <c r="IR110" s="125"/>
      <c r="IS110" s="125"/>
      <c r="IT110" s="125"/>
      <c r="IU110" s="125"/>
      <c r="IV110" s="125"/>
      <c r="IW110" s="125"/>
      <c r="IX110" s="125"/>
      <c r="IY110" s="125"/>
      <c r="IZ110" s="125"/>
      <c r="JA110" s="125"/>
      <c r="JB110" s="127"/>
      <c r="JC110" s="125"/>
      <c r="JD110" s="125"/>
      <c r="JE110" s="125"/>
      <c r="JF110" s="125"/>
      <c r="JG110" s="125"/>
      <c r="JH110" s="125"/>
      <c r="JI110" s="125"/>
      <c r="JJ110" s="125"/>
      <c r="JK110" s="125"/>
      <c r="JL110" s="125"/>
      <c r="JM110" s="125"/>
      <c r="JN110" s="125"/>
      <c r="JO110" s="125"/>
      <c r="JP110" s="125"/>
      <c r="JQ110" s="125"/>
      <c r="JR110" s="125"/>
      <c r="JS110" s="125"/>
      <c r="JT110" s="125"/>
      <c r="JU110" s="125"/>
      <c r="JV110" s="125"/>
    </row>
    <row r="111" spans="1:282" ht="15.75" customHeight="1" x14ac:dyDescent="0.55000000000000004">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25"/>
      <c r="CY111" s="125"/>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c r="EO111" s="125"/>
      <c r="EP111" s="125"/>
      <c r="EQ111" s="125"/>
      <c r="ER111" s="125"/>
      <c r="ES111" s="125"/>
      <c r="ET111" s="125"/>
      <c r="EU111" s="125"/>
      <c r="EV111" s="125"/>
      <c r="EW111" s="125"/>
      <c r="EX111" s="125"/>
      <c r="EY111" s="125"/>
      <c r="EZ111" s="125"/>
      <c r="FA111" s="125"/>
      <c r="FB111" s="125"/>
      <c r="FC111" s="125"/>
      <c r="FD111" s="125"/>
      <c r="FE111" s="125"/>
      <c r="FF111" s="125"/>
      <c r="FG111" s="125"/>
      <c r="FH111" s="125"/>
      <c r="FI111" s="125"/>
      <c r="FJ111" s="125"/>
      <c r="FK111" s="125"/>
      <c r="FL111" s="125"/>
      <c r="FM111" s="125"/>
      <c r="FN111" s="125"/>
      <c r="FO111" s="125"/>
      <c r="FP111" s="125"/>
      <c r="FQ111" s="125"/>
      <c r="FR111" s="125"/>
      <c r="FS111" s="125"/>
      <c r="FT111" s="125"/>
      <c r="FU111" s="125"/>
      <c r="FV111" s="125"/>
      <c r="FW111" s="125"/>
      <c r="FX111" s="125"/>
      <c r="FY111" s="125"/>
      <c r="FZ111" s="125"/>
      <c r="GA111" s="125"/>
      <c r="GB111" s="125"/>
      <c r="GC111" s="125"/>
      <c r="GD111" s="125"/>
      <c r="GE111" s="125"/>
      <c r="GF111" s="125"/>
      <c r="GG111" s="125"/>
      <c r="GH111" s="125"/>
      <c r="GI111" s="125"/>
      <c r="GJ111" s="125"/>
      <c r="GK111" s="125"/>
      <c r="GL111" s="125"/>
      <c r="GM111" s="125"/>
      <c r="GN111" s="125"/>
      <c r="GO111" s="125"/>
      <c r="GP111" s="125"/>
      <c r="GQ111" s="125"/>
      <c r="GR111" s="125"/>
      <c r="GS111" s="125"/>
      <c r="GT111" s="125"/>
      <c r="GU111" s="125"/>
      <c r="GV111" s="125"/>
      <c r="GW111" s="125"/>
      <c r="GX111" s="125"/>
      <c r="GY111" s="125"/>
      <c r="GZ111" s="125"/>
      <c r="HA111" s="125"/>
      <c r="HB111" s="125"/>
      <c r="HC111" s="125"/>
      <c r="HD111" s="125"/>
      <c r="HE111" s="125"/>
      <c r="HF111" s="125"/>
      <c r="HG111" s="125"/>
      <c r="HH111" s="125"/>
      <c r="HI111" s="125"/>
      <c r="HJ111" s="125"/>
      <c r="HK111" s="125"/>
      <c r="HL111" s="125"/>
      <c r="HM111" s="125"/>
      <c r="HN111" s="125"/>
      <c r="HO111" s="125"/>
      <c r="HP111" s="125"/>
      <c r="HQ111" s="125"/>
      <c r="HR111" s="125"/>
      <c r="HS111" s="125"/>
      <c r="HT111" s="125"/>
      <c r="HU111" s="125"/>
      <c r="HV111" s="125"/>
      <c r="HW111" s="125"/>
      <c r="HX111" s="125"/>
      <c r="HY111" s="125"/>
      <c r="HZ111" s="125"/>
      <c r="IA111" s="125"/>
      <c r="IB111" s="125"/>
      <c r="IC111" s="125"/>
      <c r="ID111" s="125"/>
      <c r="IE111" s="125"/>
      <c r="IF111" s="125"/>
      <c r="IG111" s="125"/>
      <c r="IH111" s="125"/>
      <c r="II111" s="125"/>
      <c r="IJ111" s="125"/>
      <c r="IK111" s="125"/>
      <c r="IL111" s="125"/>
      <c r="IM111" s="125"/>
      <c r="IN111" s="125"/>
      <c r="IO111" s="125"/>
      <c r="IP111" s="125"/>
      <c r="IQ111" s="125"/>
      <c r="IR111" s="125"/>
      <c r="IS111" s="125"/>
      <c r="IT111" s="125"/>
      <c r="IU111" s="125"/>
      <c r="IV111" s="125"/>
      <c r="IW111" s="125"/>
      <c r="IX111" s="125"/>
      <c r="IY111" s="125"/>
      <c r="IZ111" s="125"/>
      <c r="JA111" s="125"/>
      <c r="JB111" s="127"/>
      <c r="JC111" s="125"/>
      <c r="JD111" s="125"/>
      <c r="JE111" s="125"/>
      <c r="JF111" s="125"/>
      <c r="JG111" s="125"/>
      <c r="JH111" s="125"/>
      <c r="JI111" s="125"/>
      <c r="JJ111" s="125"/>
      <c r="JK111" s="125"/>
      <c r="JL111" s="125"/>
      <c r="JM111" s="125"/>
      <c r="JN111" s="125"/>
      <c r="JO111" s="125"/>
      <c r="JP111" s="125"/>
      <c r="JQ111" s="125"/>
      <c r="JR111" s="125"/>
      <c r="JS111" s="125"/>
      <c r="JT111" s="125"/>
      <c r="JU111" s="125"/>
      <c r="JV111" s="125"/>
    </row>
    <row r="112" spans="1:282" ht="15.75" customHeight="1" x14ac:dyDescent="0.55000000000000004">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c r="EC112" s="125"/>
      <c r="ED112" s="125"/>
      <c r="EE112" s="125"/>
      <c r="EF112" s="125"/>
      <c r="EG112" s="125"/>
      <c r="EH112" s="125"/>
      <c r="EI112" s="125"/>
      <c r="EJ112" s="125"/>
      <c r="EK112" s="125"/>
      <c r="EL112" s="125"/>
      <c r="EM112" s="125"/>
      <c r="EN112" s="125"/>
      <c r="EO112" s="125"/>
      <c r="EP112" s="125"/>
      <c r="EQ112" s="125"/>
      <c r="ER112" s="125"/>
      <c r="ES112" s="125"/>
      <c r="ET112" s="125"/>
      <c r="EU112" s="125"/>
      <c r="EV112" s="125"/>
      <c r="EW112" s="125"/>
      <c r="EX112" s="125"/>
      <c r="EY112" s="125"/>
      <c r="EZ112" s="125"/>
      <c r="FA112" s="125"/>
      <c r="FB112" s="125"/>
      <c r="FC112" s="125"/>
      <c r="FD112" s="125"/>
      <c r="FE112" s="125"/>
      <c r="FF112" s="125"/>
      <c r="FG112" s="125"/>
      <c r="FH112" s="125"/>
      <c r="FI112" s="125"/>
      <c r="FJ112" s="125"/>
      <c r="FK112" s="125"/>
      <c r="FL112" s="125"/>
      <c r="FM112" s="125"/>
      <c r="FN112" s="125"/>
      <c r="FO112" s="125"/>
      <c r="FP112" s="125"/>
      <c r="FQ112" s="125"/>
      <c r="FR112" s="125"/>
      <c r="FS112" s="125"/>
      <c r="FT112" s="125"/>
      <c r="FU112" s="125"/>
      <c r="FV112" s="125"/>
      <c r="FW112" s="125"/>
      <c r="FX112" s="125"/>
      <c r="FY112" s="125"/>
      <c r="FZ112" s="125"/>
      <c r="GA112" s="125"/>
      <c r="GB112" s="125"/>
      <c r="GC112" s="125"/>
      <c r="GD112" s="125"/>
      <c r="GE112" s="125"/>
      <c r="GF112" s="125"/>
      <c r="GG112" s="125"/>
      <c r="GH112" s="125"/>
      <c r="GI112" s="125"/>
      <c r="GJ112" s="125"/>
      <c r="GK112" s="125"/>
      <c r="GL112" s="125"/>
      <c r="GM112" s="125"/>
      <c r="GN112" s="125"/>
      <c r="GO112" s="125"/>
      <c r="GP112" s="125"/>
      <c r="GQ112" s="125"/>
      <c r="GR112" s="125"/>
      <c r="GS112" s="125"/>
      <c r="GT112" s="125"/>
      <c r="GU112" s="125"/>
      <c r="GV112" s="125"/>
      <c r="GW112" s="125"/>
      <c r="GX112" s="125"/>
      <c r="GY112" s="125"/>
      <c r="GZ112" s="125"/>
      <c r="HA112" s="125"/>
      <c r="HB112" s="125"/>
      <c r="HC112" s="125"/>
      <c r="HD112" s="125"/>
      <c r="HE112" s="125"/>
      <c r="HF112" s="125"/>
      <c r="HG112" s="125"/>
      <c r="HH112" s="125"/>
      <c r="HI112" s="125"/>
      <c r="HJ112" s="125"/>
      <c r="HK112" s="125"/>
      <c r="HL112" s="125"/>
      <c r="HM112" s="125"/>
      <c r="HN112" s="125"/>
      <c r="HO112" s="125"/>
      <c r="HP112" s="125"/>
      <c r="HQ112" s="125"/>
      <c r="HR112" s="125"/>
      <c r="HS112" s="125"/>
      <c r="HT112" s="125"/>
      <c r="HU112" s="125"/>
      <c r="HV112" s="125"/>
      <c r="HW112" s="125"/>
      <c r="HX112" s="125"/>
      <c r="HY112" s="125"/>
      <c r="HZ112" s="125"/>
      <c r="IA112" s="125"/>
      <c r="IB112" s="125"/>
      <c r="IC112" s="125"/>
      <c r="ID112" s="125"/>
      <c r="IE112" s="125"/>
      <c r="IF112" s="125"/>
      <c r="IG112" s="125"/>
      <c r="IH112" s="125"/>
      <c r="II112" s="125"/>
      <c r="IJ112" s="125"/>
      <c r="IK112" s="125"/>
      <c r="IL112" s="125"/>
      <c r="IM112" s="125"/>
      <c r="IN112" s="125"/>
      <c r="IO112" s="125"/>
      <c r="IP112" s="125"/>
      <c r="IQ112" s="125"/>
      <c r="IR112" s="125"/>
      <c r="IS112" s="125"/>
      <c r="IT112" s="125"/>
      <c r="IU112" s="125"/>
      <c r="IV112" s="125"/>
      <c r="IW112" s="125"/>
      <c r="IX112" s="125"/>
      <c r="IY112" s="125"/>
      <c r="IZ112" s="125"/>
      <c r="JA112" s="125"/>
      <c r="JB112" s="127"/>
      <c r="JC112" s="125"/>
      <c r="JD112" s="125"/>
      <c r="JE112" s="125"/>
      <c r="JF112" s="125"/>
      <c r="JG112" s="125"/>
      <c r="JH112" s="125"/>
      <c r="JI112" s="125"/>
      <c r="JJ112" s="125"/>
      <c r="JK112" s="125"/>
      <c r="JL112" s="125"/>
      <c r="JM112" s="125"/>
      <c r="JN112" s="125"/>
      <c r="JO112" s="125"/>
      <c r="JP112" s="125"/>
      <c r="JQ112" s="125"/>
      <c r="JR112" s="125"/>
      <c r="JS112" s="125"/>
      <c r="JT112" s="125"/>
      <c r="JU112" s="125"/>
      <c r="JV112" s="125"/>
    </row>
    <row r="113" spans="1:282" ht="15.75" customHeight="1" x14ac:dyDescent="0.55000000000000004">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c r="CX113" s="125"/>
      <c r="CY113" s="125"/>
      <c r="CZ113" s="125"/>
      <c r="DA113" s="125"/>
      <c r="DB113" s="125"/>
      <c r="DC113" s="125"/>
      <c r="DD113" s="125"/>
      <c r="DE113" s="125"/>
      <c r="DF113" s="125"/>
      <c r="DG113" s="125"/>
      <c r="DH113" s="125"/>
      <c r="DI113" s="125"/>
      <c r="DJ113" s="125"/>
      <c r="DK113" s="125"/>
      <c r="DL113" s="125"/>
      <c r="DM113" s="125"/>
      <c r="DN113" s="125"/>
      <c r="DO113" s="125"/>
      <c r="DP113" s="125"/>
      <c r="DQ113" s="125"/>
      <c r="DR113" s="125"/>
      <c r="DS113" s="125"/>
      <c r="DT113" s="125"/>
      <c r="DU113" s="125"/>
      <c r="DV113" s="125"/>
      <c r="DW113" s="125"/>
      <c r="DX113" s="125"/>
      <c r="DY113" s="125"/>
      <c r="DZ113" s="125"/>
      <c r="EA113" s="125"/>
      <c r="EB113" s="125"/>
      <c r="EC113" s="125"/>
      <c r="ED113" s="125"/>
      <c r="EE113" s="125"/>
      <c r="EF113" s="125"/>
      <c r="EG113" s="125"/>
      <c r="EH113" s="125"/>
      <c r="EI113" s="125"/>
      <c r="EJ113" s="125"/>
      <c r="EK113" s="125"/>
      <c r="EL113" s="125"/>
      <c r="EM113" s="125"/>
      <c r="EN113" s="125"/>
      <c r="EO113" s="125"/>
      <c r="EP113" s="125"/>
      <c r="EQ113" s="125"/>
      <c r="ER113" s="125"/>
      <c r="ES113" s="125"/>
      <c r="ET113" s="125"/>
      <c r="EU113" s="125"/>
      <c r="EV113" s="125"/>
      <c r="EW113" s="125"/>
      <c r="EX113" s="125"/>
      <c r="EY113" s="125"/>
      <c r="EZ113" s="125"/>
      <c r="FA113" s="125"/>
      <c r="FB113" s="125"/>
      <c r="FC113" s="125"/>
      <c r="FD113" s="125"/>
      <c r="FE113" s="125"/>
      <c r="FF113" s="125"/>
      <c r="FG113" s="125"/>
      <c r="FH113" s="125"/>
      <c r="FI113" s="125"/>
      <c r="FJ113" s="125"/>
      <c r="FK113" s="125"/>
      <c r="FL113" s="125"/>
      <c r="FM113" s="125"/>
      <c r="FN113" s="125"/>
      <c r="FO113" s="125"/>
      <c r="FP113" s="125"/>
      <c r="FQ113" s="125"/>
      <c r="FR113" s="125"/>
      <c r="FS113" s="125"/>
      <c r="FT113" s="125"/>
      <c r="FU113" s="125"/>
      <c r="FV113" s="125"/>
      <c r="FW113" s="125"/>
      <c r="FX113" s="125"/>
      <c r="FY113" s="125"/>
      <c r="FZ113" s="125"/>
      <c r="GA113" s="125"/>
      <c r="GB113" s="125"/>
      <c r="GC113" s="125"/>
      <c r="GD113" s="125"/>
      <c r="GE113" s="125"/>
      <c r="GF113" s="125"/>
      <c r="GG113" s="125"/>
      <c r="GH113" s="125"/>
      <c r="GI113" s="125"/>
      <c r="GJ113" s="125"/>
      <c r="GK113" s="125"/>
      <c r="GL113" s="125"/>
      <c r="GM113" s="125"/>
      <c r="GN113" s="125"/>
      <c r="GO113" s="125"/>
      <c r="GP113" s="125"/>
      <c r="GQ113" s="125"/>
      <c r="GR113" s="125"/>
      <c r="GS113" s="125"/>
      <c r="GT113" s="125"/>
      <c r="GU113" s="125"/>
      <c r="GV113" s="125"/>
      <c r="GW113" s="125"/>
      <c r="GX113" s="125"/>
      <c r="GY113" s="125"/>
      <c r="GZ113" s="125"/>
      <c r="HA113" s="125"/>
      <c r="HB113" s="125"/>
      <c r="HC113" s="125"/>
      <c r="HD113" s="125"/>
      <c r="HE113" s="125"/>
      <c r="HF113" s="125"/>
      <c r="HG113" s="125"/>
      <c r="HH113" s="125"/>
      <c r="HI113" s="125"/>
      <c r="HJ113" s="125"/>
      <c r="HK113" s="125"/>
      <c r="HL113" s="125"/>
      <c r="HM113" s="125"/>
      <c r="HN113" s="125"/>
      <c r="HO113" s="125"/>
      <c r="HP113" s="125"/>
      <c r="HQ113" s="125"/>
      <c r="HR113" s="125"/>
      <c r="HS113" s="125"/>
      <c r="HT113" s="125"/>
      <c r="HU113" s="125"/>
      <c r="HV113" s="125"/>
      <c r="HW113" s="125"/>
      <c r="HX113" s="125"/>
      <c r="HY113" s="125"/>
      <c r="HZ113" s="125"/>
      <c r="IA113" s="125"/>
      <c r="IB113" s="125"/>
      <c r="IC113" s="125"/>
      <c r="ID113" s="125"/>
      <c r="IE113" s="125"/>
      <c r="IF113" s="125"/>
      <c r="IG113" s="125"/>
      <c r="IH113" s="125"/>
      <c r="II113" s="125"/>
      <c r="IJ113" s="125"/>
      <c r="IK113" s="125"/>
      <c r="IL113" s="125"/>
      <c r="IM113" s="125"/>
      <c r="IN113" s="125"/>
      <c r="IO113" s="125"/>
      <c r="IP113" s="125"/>
      <c r="IQ113" s="125"/>
      <c r="IR113" s="125"/>
      <c r="IS113" s="125"/>
      <c r="IT113" s="125"/>
      <c r="IU113" s="125"/>
      <c r="IV113" s="125"/>
      <c r="IW113" s="125"/>
      <c r="IX113" s="125"/>
      <c r="IY113" s="125"/>
      <c r="IZ113" s="125"/>
      <c r="JA113" s="125"/>
      <c r="JB113" s="127"/>
      <c r="JC113" s="125"/>
      <c r="JD113" s="125"/>
      <c r="JE113" s="125"/>
      <c r="JF113" s="125"/>
      <c r="JG113" s="125"/>
      <c r="JH113" s="125"/>
      <c r="JI113" s="125"/>
      <c r="JJ113" s="125"/>
      <c r="JK113" s="125"/>
      <c r="JL113" s="125"/>
      <c r="JM113" s="125"/>
      <c r="JN113" s="125"/>
      <c r="JO113" s="125"/>
      <c r="JP113" s="125"/>
      <c r="JQ113" s="125"/>
      <c r="JR113" s="125"/>
      <c r="JS113" s="125"/>
      <c r="JT113" s="125"/>
      <c r="JU113" s="125"/>
      <c r="JV113" s="125"/>
    </row>
    <row r="114" spans="1:282" ht="15.75" customHeight="1" x14ac:dyDescent="0.55000000000000004">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125"/>
      <c r="BY114" s="125"/>
      <c r="BZ114" s="125"/>
      <c r="CA114" s="125"/>
      <c r="CB114" s="125"/>
      <c r="CC114" s="125"/>
      <c r="CD114" s="125"/>
      <c r="CE114" s="125"/>
      <c r="CF114" s="125"/>
      <c r="CG114" s="125"/>
      <c r="CH114" s="125"/>
      <c r="CI114" s="125"/>
      <c r="CJ114" s="125"/>
      <c r="CK114" s="125"/>
      <c r="CL114" s="125"/>
      <c r="CM114" s="125"/>
      <c r="CN114" s="125"/>
      <c r="CO114" s="125"/>
      <c r="CP114" s="125"/>
      <c r="CQ114" s="125"/>
      <c r="CR114" s="125"/>
      <c r="CS114" s="125"/>
      <c r="CT114" s="125"/>
      <c r="CU114" s="125"/>
      <c r="CV114" s="125"/>
      <c r="CW114" s="125"/>
      <c r="CX114" s="125"/>
      <c r="CY114" s="125"/>
      <c r="CZ114" s="125"/>
      <c r="DA114" s="125"/>
      <c r="DB114" s="125"/>
      <c r="DC114" s="125"/>
      <c r="DD114" s="125"/>
      <c r="DE114" s="125"/>
      <c r="DF114" s="125"/>
      <c r="DG114" s="125"/>
      <c r="DH114" s="125"/>
      <c r="DI114" s="125"/>
      <c r="DJ114" s="125"/>
      <c r="DK114" s="125"/>
      <c r="DL114" s="125"/>
      <c r="DM114" s="125"/>
      <c r="DN114" s="125"/>
      <c r="DO114" s="125"/>
      <c r="DP114" s="125"/>
      <c r="DQ114" s="125"/>
      <c r="DR114" s="125"/>
      <c r="DS114" s="125"/>
      <c r="DT114" s="125"/>
      <c r="DU114" s="125"/>
      <c r="DV114" s="125"/>
      <c r="DW114" s="125"/>
      <c r="DX114" s="125"/>
      <c r="DY114" s="125"/>
      <c r="DZ114" s="125"/>
      <c r="EA114" s="125"/>
      <c r="EB114" s="125"/>
      <c r="EC114" s="125"/>
      <c r="ED114" s="125"/>
      <c r="EE114" s="125"/>
      <c r="EF114" s="125"/>
      <c r="EG114" s="125"/>
      <c r="EH114" s="125"/>
      <c r="EI114" s="125"/>
      <c r="EJ114" s="125"/>
      <c r="EK114" s="125"/>
      <c r="EL114" s="125"/>
      <c r="EM114" s="125"/>
      <c r="EN114" s="125"/>
      <c r="EO114" s="125"/>
      <c r="EP114" s="125"/>
      <c r="EQ114" s="125"/>
      <c r="ER114" s="125"/>
      <c r="ES114" s="125"/>
      <c r="ET114" s="125"/>
      <c r="EU114" s="125"/>
      <c r="EV114" s="125"/>
      <c r="EW114" s="125"/>
      <c r="EX114" s="125"/>
      <c r="EY114" s="125"/>
      <c r="EZ114" s="125"/>
      <c r="FA114" s="125"/>
      <c r="FB114" s="125"/>
      <c r="FC114" s="125"/>
      <c r="FD114" s="125"/>
      <c r="FE114" s="125"/>
      <c r="FF114" s="125"/>
      <c r="FG114" s="125"/>
      <c r="FH114" s="125"/>
      <c r="FI114" s="125"/>
      <c r="FJ114" s="125"/>
      <c r="FK114" s="125"/>
      <c r="FL114" s="125"/>
      <c r="FM114" s="125"/>
      <c r="FN114" s="125"/>
      <c r="FO114" s="125"/>
      <c r="FP114" s="125"/>
      <c r="FQ114" s="125"/>
      <c r="FR114" s="125"/>
      <c r="FS114" s="125"/>
      <c r="FT114" s="125"/>
      <c r="FU114" s="125"/>
      <c r="FV114" s="125"/>
      <c r="FW114" s="125"/>
      <c r="FX114" s="125"/>
      <c r="FY114" s="125"/>
      <c r="FZ114" s="125"/>
      <c r="GA114" s="125"/>
      <c r="GB114" s="125"/>
      <c r="GC114" s="125"/>
      <c r="GD114" s="125"/>
      <c r="GE114" s="125"/>
      <c r="GF114" s="125"/>
      <c r="GG114" s="125"/>
      <c r="GH114" s="125"/>
      <c r="GI114" s="125"/>
      <c r="GJ114" s="125"/>
      <c r="GK114" s="125"/>
      <c r="GL114" s="125"/>
      <c r="GM114" s="125"/>
      <c r="GN114" s="125"/>
      <c r="GO114" s="125"/>
      <c r="GP114" s="125"/>
      <c r="GQ114" s="125"/>
      <c r="GR114" s="125"/>
      <c r="GS114" s="125"/>
      <c r="GT114" s="125"/>
      <c r="GU114" s="125"/>
      <c r="GV114" s="125"/>
      <c r="GW114" s="125"/>
      <c r="GX114" s="125"/>
      <c r="GY114" s="125"/>
      <c r="GZ114" s="125"/>
      <c r="HA114" s="125"/>
      <c r="HB114" s="125"/>
      <c r="HC114" s="125"/>
      <c r="HD114" s="125"/>
      <c r="HE114" s="125"/>
      <c r="HF114" s="125"/>
      <c r="HG114" s="125"/>
      <c r="HH114" s="125"/>
      <c r="HI114" s="125"/>
      <c r="HJ114" s="125"/>
      <c r="HK114" s="125"/>
      <c r="HL114" s="125"/>
      <c r="HM114" s="125"/>
      <c r="HN114" s="125"/>
      <c r="HO114" s="125"/>
      <c r="HP114" s="125"/>
      <c r="HQ114" s="125"/>
      <c r="HR114" s="125"/>
      <c r="HS114" s="125"/>
      <c r="HT114" s="125"/>
      <c r="HU114" s="125"/>
      <c r="HV114" s="125"/>
      <c r="HW114" s="125"/>
      <c r="HX114" s="125"/>
      <c r="HY114" s="125"/>
      <c r="HZ114" s="125"/>
      <c r="IA114" s="125"/>
      <c r="IB114" s="125"/>
      <c r="IC114" s="125"/>
      <c r="ID114" s="125"/>
      <c r="IE114" s="125"/>
      <c r="IF114" s="125"/>
      <c r="IG114" s="125"/>
      <c r="IH114" s="125"/>
      <c r="II114" s="125"/>
      <c r="IJ114" s="125"/>
      <c r="IK114" s="125"/>
      <c r="IL114" s="125"/>
      <c r="IM114" s="125"/>
      <c r="IN114" s="125"/>
      <c r="IO114" s="125"/>
      <c r="IP114" s="125"/>
      <c r="IQ114" s="125"/>
      <c r="IR114" s="125"/>
      <c r="IS114" s="125"/>
      <c r="IT114" s="125"/>
      <c r="IU114" s="125"/>
      <c r="IV114" s="125"/>
      <c r="IW114" s="125"/>
      <c r="IX114" s="125"/>
      <c r="IY114" s="125"/>
      <c r="IZ114" s="125"/>
      <c r="JA114" s="125"/>
      <c r="JB114" s="127"/>
      <c r="JC114" s="125"/>
      <c r="JD114" s="125"/>
      <c r="JE114" s="125"/>
      <c r="JF114" s="125"/>
      <c r="JG114" s="125"/>
      <c r="JH114" s="125"/>
      <c r="JI114" s="125"/>
      <c r="JJ114" s="125"/>
      <c r="JK114" s="125"/>
      <c r="JL114" s="125"/>
      <c r="JM114" s="125"/>
      <c r="JN114" s="125"/>
      <c r="JO114" s="125"/>
      <c r="JP114" s="125"/>
      <c r="JQ114" s="125"/>
      <c r="JR114" s="125"/>
      <c r="JS114" s="125"/>
      <c r="JT114" s="125"/>
      <c r="JU114" s="125"/>
      <c r="JV114" s="125"/>
    </row>
    <row r="115" spans="1:282" ht="15.75" customHeight="1" x14ac:dyDescent="0.55000000000000004">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125"/>
      <c r="CB115" s="125"/>
      <c r="CC115" s="125"/>
      <c r="CD115" s="125"/>
      <c r="CE115" s="125"/>
      <c r="CF115" s="125"/>
      <c r="CG115" s="125"/>
      <c r="CH115" s="125"/>
      <c r="CI115" s="125"/>
      <c r="CJ115" s="125"/>
      <c r="CK115" s="125"/>
      <c r="CL115" s="125"/>
      <c r="CM115" s="125"/>
      <c r="CN115" s="125"/>
      <c r="CO115" s="125"/>
      <c r="CP115" s="125"/>
      <c r="CQ115" s="125"/>
      <c r="CR115" s="125"/>
      <c r="CS115" s="125"/>
      <c r="CT115" s="125"/>
      <c r="CU115" s="125"/>
      <c r="CV115" s="125"/>
      <c r="CW115" s="125"/>
      <c r="CX115" s="125"/>
      <c r="CY115" s="125"/>
      <c r="CZ115" s="125"/>
      <c r="DA115" s="125"/>
      <c r="DB115" s="125"/>
      <c r="DC115" s="125"/>
      <c r="DD115" s="125"/>
      <c r="DE115" s="125"/>
      <c r="DF115" s="125"/>
      <c r="DG115" s="125"/>
      <c r="DH115" s="125"/>
      <c r="DI115" s="125"/>
      <c r="DJ115" s="125"/>
      <c r="DK115" s="125"/>
      <c r="DL115" s="125"/>
      <c r="DM115" s="125"/>
      <c r="DN115" s="125"/>
      <c r="DO115" s="125"/>
      <c r="DP115" s="125"/>
      <c r="DQ115" s="125"/>
      <c r="DR115" s="125"/>
      <c r="DS115" s="125"/>
      <c r="DT115" s="125"/>
      <c r="DU115" s="125"/>
      <c r="DV115" s="125"/>
      <c r="DW115" s="125"/>
      <c r="DX115" s="125"/>
      <c r="DY115" s="125"/>
      <c r="DZ115" s="125"/>
      <c r="EA115" s="125"/>
      <c r="EB115" s="125"/>
      <c r="EC115" s="125"/>
      <c r="ED115" s="125"/>
      <c r="EE115" s="125"/>
      <c r="EF115" s="125"/>
      <c r="EG115" s="125"/>
      <c r="EH115" s="125"/>
      <c r="EI115" s="125"/>
      <c r="EJ115" s="125"/>
      <c r="EK115" s="125"/>
      <c r="EL115" s="125"/>
      <c r="EM115" s="125"/>
      <c r="EN115" s="125"/>
      <c r="EO115" s="125"/>
      <c r="EP115" s="125"/>
      <c r="EQ115" s="125"/>
      <c r="ER115" s="125"/>
      <c r="ES115" s="125"/>
      <c r="ET115" s="125"/>
      <c r="EU115" s="125"/>
      <c r="EV115" s="125"/>
      <c r="EW115" s="125"/>
      <c r="EX115" s="125"/>
      <c r="EY115" s="125"/>
      <c r="EZ115" s="125"/>
      <c r="FA115" s="125"/>
      <c r="FB115" s="125"/>
      <c r="FC115" s="125"/>
      <c r="FD115" s="125"/>
      <c r="FE115" s="125"/>
      <c r="FF115" s="125"/>
      <c r="FG115" s="125"/>
      <c r="FH115" s="125"/>
      <c r="FI115" s="125"/>
      <c r="FJ115" s="125"/>
      <c r="FK115" s="125"/>
      <c r="FL115" s="125"/>
      <c r="FM115" s="125"/>
      <c r="FN115" s="125"/>
      <c r="FO115" s="125"/>
      <c r="FP115" s="125"/>
      <c r="FQ115" s="125"/>
      <c r="FR115" s="125"/>
      <c r="FS115" s="125"/>
      <c r="FT115" s="125"/>
      <c r="FU115" s="125"/>
      <c r="FV115" s="125"/>
      <c r="FW115" s="125"/>
      <c r="FX115" s="125"/>
      <c r="FY115" s="125"/>
      <c r="FZ115" s="125"/>
      <c r="GA115" s="125"/>
      <c r="GB115" s="125"/>
      <c r="GC115" s="125"/>
      <c r="GD115" s="125"/>
      <c r="GE115" s="125"/>
      <c r="GF115" s="125"/>
      <c r="GG115" s="125"/>
      <c r="GH115" s="125"/>
      <c r="GI115" s="125"/>
      <c r="GJ115" s="125"/>
      <c r="GK115" s="125"/>
      <c r="GL115" s="125"/>
      <c r="GM115" s="125"/>
      <c r="GN115" s="125"/>
      <c r="GO115" s="125"/>
      <c r="GP115" s="125"/>
      <c r="GQ115" s="125"/>
      <c r="GR115" s="125"/>
      <c r="GS115" s="125"/>
      <c r="GT115" s="125"/>
      <c r="GU115" s="125"/>
      <c r="GV115" s="125"/>
      <c r="GW115" s="125"/>
      <c r="GX115" s="125"/>
      <c r="GY115" s="125"/>
      <c r="GZ115" s="125"/>
      <c r="HA115" s="125"/>
      <c r="HB115" s="125"/>
      <c r="HC115" s="125"/>
      <c r="HD115" s="125"/>
      <c r="HE115" s="125"/>
      <c r="HF115" s="125"/>
      <c r="HG115" s="125"/>
      <c r="HH115" s="125"/>
      <c r="HI115" s="125"/>
      <c r="HJ115" s="125"/>
      <c r="HK115" s="125"/>
      <c r="HL115" s="125"/>
      <c r="HM115" s="125"/>
      <c r="HN115" s="125"/>
      <c r="HO115" s="125"/>
      <c r="HP115" s="125"/>
      <c r="HQ115" s="125"/>
      <c r="HR115" s="125"/>
      <c r="HS115" s="125"/>
      <c r="HT115" s="125"/>
      <c r="HU115" s="125"/>
      <c r="HV115" s="125"/>
      <c r="HW115" s="125"/>
      <c r="HX115" s="125"/>
      <c r="HY115" s="125"/>
      <c r="HZ115" s="125"/>
      <c r="IA115" s="125"/>
      <c r="IB115" s="125"/>
      <c r="IC115" s="125"/>
      <c r="ID115" s="125"/>
      <c r="IE115" s="125"/>
      <c r="IF115" s="125"/>
      <c r="IG115" s="125"/>
      <c r="IH115" s="125"/>
      <c r="II115" s="125"/>
      <c r="IJ115" s="125"/>
      <c r="IK115" s="125"/>
      <c r="IL115" s="125"/>
      <c r="IM115" s="125"/>
      <c r="IN115" s="125"/>
      <c r="IO115" s="125"/>
      <c r="IP115" s="125"/>
      <c r="IQ115" s="125"/>
      <c r="IR115" s="125"/>
      <c r="IS115" s="125"/>
      <c r="IT115" s="125"/>
      <c r="IU115" s="125"/>
      <c r="IV115" s="125"/>
      <c r="IW115" s="125"/>
      <c r="IX115" s="125"/>
      <c r="IY115" s="125"/>
      <c r="IZ115" s="125"/>
      <c r="JA115" s="125"/>
      <c r="JB115" s="127"/>
      <c r="JC115" s="125"/>
      <c r="JD115" s="125"/>
      <c r="JE115" s="125"/>
      <c r="JF115" s="125"/>
      <c r="JG115" s="125"/>
      <c r="JH115" s="125"/>
      <c r="JI115" s="125"/>
      <c r="JJ115" s="125"/>
      <c r="JK115" s="125"/>
      <c r="JL115" s="125"/>
      <c r="JM115" s="125"/>
      <c r="JN115" s="125"/>
      <c r="JO115" s="125"/>
      <c r="JP115" s="125"/>
      <c r="JQ115" s="125"/>
      <c r="JR115" s="125"/>
      <c r="JS115" s="125"/>
      <c r="JT115" s="125"/>
      <c r="JU115" s="125"/>
      <c r="JV115" s="125"/>
    </row>
    <row r="116" spans="1:282" ht="15.75" customHeight="1" x14ac:dyDescent="0.55000000000000004">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25"/>
      <c r="BY116" s="125"/>
      <c r="BZ116" s="125"/>
      <c r="CA116" s="125"/>
      <c r="CB116" s="125"/>
      <c r="CC116" s="125"/>
      <c r="CD116" s="125"/>
      <c r="CE116" s="125"/>
      <c r="CF116" s="125"/>
      <c r="CG116" s="125"/>
      <c r="CH116" s="125"/>
      <c r="CI116" s="125"/>
      <c r="CJ116" s="125"/>
      <c r="CK116" s="125"/>
      <c r="CL116" s="125"/>
      <c r="CM116" s="125"/>
      <c r="CN116" s="125"/>
      <c r="CO116" s="125"/>
      <c r="CP116" s="125"/>
      <c r="CQ116" s="125"/>
      <c r="CR116" s="125"/>
      <c r="CS116" s="125"/>
      <c r="CT116" s="125"/>
      <c r="CU116" s="125"/>
      <c r="CV116" s="125"/>
      <c r="CW116" s="125"/>
      <c r="CX116" s="125"/>
      <c r="CY116" s="125"/>
      <c r="CZ116" s="125"/>
      <c r="DA116" s="125"/>
      <c r="DB116" s="125"/>
      <c r="DC116" s="125"/>
      <c r="DD116" s="125"/>
      <c r="DE116" s="125"/>
      <c r="DF116" s="125"/>
      <c r="DG116" s="125"/>
      <c r="DH116" s="125"/>
      <c r="DI116" s="125"/>
      <c r="DJ116" s="125"/>
      <c r="DK116" s="125"/>
      <c r="DL116" s="125"/>
      <c r="DM116" s="125"/>
      <c r="DN116" s="125"/>
      <c r="DO116" s="125"/>
      <c r="DP116" s="125"/>
      <c r="DQ116" s="125"/>
      <c r="DR116" s="125"/>
      <c r="DS116" s="125"/>
      <c r="DT116" s="125"/>
      <c r="DU116" s="125"/>
      <c r="DV116" s="125"/>
      <c r="DW116" s="125"/>
      <c r="DX116" s="125"/>
      <c r="DY116" s="125"/>
      <c r="DZ116" s="125"/>
      <c r="EA116" s="125"/>
      <c r="EB116" s="125"/>
      <c r="EC116" s="125"/>
      <c r="ED116" s="125"/>
      <c r="EE116" s="125"/>
      <c r="EF116" s="125"/>
      <c r="EG116" s="125"/>
      <c r="EH116" s="125"/>
      <c r="EI116" s="125"/>
      <c r="EJ116" s="125"/>
      <c r="EK116" s="125"/>
      <c r="EL116" s="125"/>
      <c r="EM116" s="125"/>
      <c r="EN116" s="125"/>
      <c r="EO116" s="125"/>
      <c r="EP116" s="125"/>
      <c r="EQ116" s="125"/>
      <c r="ER116" s="125"/>
      <c r="ES116" s="125"/>
      <c r="ET116" s="125"/>
      <c r="EU116" s="125"/>
      <c r="EV116" s="125"/>
      <c r="EW116" s="125"/>
      <c r="EX116" s="125"/>
      <c r="EY116" s="125"/>
      <c r="EZ116" s="125"/>
      <c r="FA116" s="125"/>
      <c r="FB116" s="125"/>
      <c r="FC116" s="125"/>
      <c r="FD116" s="125"/>
      <c r="FE116" s="125"/>
      <c r="FF116" s="125"/>
      <c r="FG116" s="125"/>
      <c r="FH116" s="125"/>
      <c r="FI116" s="125"/>
      <c r="FJ116" s="125"/>
      <c r="FK116" s="125"/>
      <c r="FL116" s="125"/>
      <c r="FM116" s="125"/>
      <c r="FN116" s="125"/>
      <c r="FO116" s="125"/>
      <c r="FP116" s="125"/>
      <c r="FQ116" s="125"/>
      <c r="FR116" s="125"/>
      <c r="FS116" s="125"/>
      <c r="FT116" s="125"/>
      <c r="FU116" s="125"/>
      <c r="FV116" s="125"/>
      <c r="FW116" s="125"/>
      <c r="FX116" s="125"/>
      <c r="FY116" s="125"/>
      <c r="FZ116" s="125"/>
      <c r="GA116" s="125"/>
      <c r="GB116" s="125"/>
      <c r="GC116" s="125"/>
      <c r="GD116" s="125"/>
      <c r="GE116" s="125"/>
      <c r="GF116" s="125"/>
      <c r="GG116" s="125"/>
      <c r="GH116" s="125"/>
      <c r="GI116" s="125"/>
      <c r="GJ116" s="125"/>
      <c r="GK116" s="125"/>
      <c r="GL116" s="125"/>
      <c r="GM116" s="125"/>
      <c r="GN116" s="125"/>
      <c r="GO116" s="125"/>
      <c r="GP116" s="125"/>
      <c r="GQ116" s="125"/>
      <c r="GR116" s="125"/>
      <c r="GS116" s="125"/>
      <c r="GT116" s="125"/>
      <c r="GU116" s="125"/>
      <c r="GV116" s="125"/>
      <c r="GW116" s="125"/>
      <c r="GX116" s="125"/>
      <c r="GY116" s="125"/>
      <c r="GZ116" s="125"/>
      <c r="HA116" s="125"/>
      <c r="HB116" s="125"/>
      <c r="HC116" s="125"/>
      <c r="HD116" s="125"/>
      <c r="HE116" s="125"/>
      <c r="HF116" s="125"/>
      <c r="HG116" s="125"/>
      <c r="HH116" s="125"/>
      <c r="HI116" s="125"/>
      <c r="HJ116" s="125"/>
      <c r="HK116" s="125"/>
      <c r="HL116" s="125"/>
      <c r="HM116" s="125"/>
      <c r="HN116" s="125"/>
      <c r="HO116" s="125"/>
      <c r="HP116" s="125"/>
      <c r="HQ116" s="125"/>
      <c r="HR116" s="125"/>
      <c r="HS116" s="125"/>
      <c r="HT116" s="125"/>
      <c r="HU116" s="125"/>
      <c r="HV116" s="125"/>
      <c r="HW116" s="125"/>
      <c r="HX116" s="125"/>
      <c r="HY116" s="125"/>
      <c r="HZ116" s="125"/>
      <c r="IA116" s="125"/>
      <c r="IB116" s="125"/>
      <c r="IC116" s="125"/>
      <c r="ID116" s="125"/>
      <c r="IE116" s="125"/>
      <c r="IF116" s="125"/>
      <c r="IG116" s="125"/>
      <c r="IH116" s="125"/>
      <c r="II116" s="125"/>
      <c r="IJ116" s="125"/>
      <c r="IK116" s="125"/>
      <c r="IL116" s="125"/>
      <c r="IM116" s="125"/>
      <c r="IN116" s="125"/>
      <c r="IO116" s="125"/>
      <c r="IP116" s="125"/>
      <c r="IQ116" s="125"/>
      <c r="IR116" s="125"/>
      <c r="IS116" s="125"/>
      <c r="IT116" s="125"/>
      <c r="IU116" s="125"/>
      <c r="IV116" s="125"/>
      <c r="IW116" s="125"/>
      <c r="IX116" s="125"/>
      <c r="IY116" s="125"/>
      <c r="IZ116" s="125"/>
      <c r="JA116" s="125"/>
      <c r="JB116" s="127"/>
      <c r="JC116" s="125"/>
      <c r="JD116" s="125"/>
      <c r="JE116" s="125"/>
      <c r="JF116" s="125"/>
      <c r="JG116" s="125"/>
      <c r="JH116" s="125"/>
      <c r="JI116" s="125"/>
      <c r="JJ116" s="125"/>
      <c r="JK116" s="125"/>
      <c r="JL116" s="125"/>
      <c r="JM116" s="125"/>
      <c r="JN116" s="125"/>
      <c r="JO116" s="125"/>
      <c r="JP116" s="125"/>
      <c r="JQ116" s="125"/>
      <c r="JR116" s="125"/>
      <c r="JS116" s="125"/>
      <c r="JT116" s="125"/>
      <c r="JU116" s="125"/>
      <c r="JV116" s="125"/>
    </row>
    <row r="117" spans="1:282" ht="15.75" customHeight="1" x14ac:dyDescent="0.55000000000000004">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125"/>
      <c r="BY117" s="125"/>
      <c r="BZ117" s="125"/>
      <c r="CA117" s="125"/>
      <c r="CB117" s="125"/>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5"/>
      <c r="DB117" s="125"/>
      <c r="DC117" s="125"/>
      <c r="DD117" s="125"/>
      <c r="DE117" s="125"/>
      <c r="DF117" s="125"/>
      <c r="DG117" s="125"/>
      <c r="DH117" s="125"/>
      <c r="DI117" s="125"/>
      <c r="DJ117" s="125"/>
      <c r="DK117" s="125"/>
      <c r="DL117" s="125"/>
      <c r="DM117" s="125"/>
      <c r="DN117" s="125"/>
      <c r="DO117" s="125"/>
      <c r="DP117" s="125"/>
      <c r="DQ117" s="125"/>
      <c r="DR117" s="125"/>
      <c r="DS117" s="125"/>
      <c r="DT117" s="125"/>
      <c r="DU117" s="125"/>
      <c r="DV117" s="125"/>
      <c r="DW117" s="125"/>
      <c r="DX117" s="125"/>
      <c r="DY117" s="125"/>
      <c r="DZ117" s="125"/>
      <c r="EA117" s="125"/>
      <c r="EB117" s="125"/>
      <c r="EC117" s="125"/>
      <c r="ED117" s="125"/>
      <c r="EE117" s="125"/>
      <c r="EF117" s="125"/>
      <c r="EG117" s="125"/>
      <c r="EH117" s="125"/>
      <c r="EI117" s="125"/>
      <c r="EJ117" s="125"/>
      <c r="EK117" s="125"/>
      <c r="EL117" s="125"/>
      <c r="EM117" s="125"/>
      <c r="EN117" s="125"/>
      <c r="EO117" s="125"/>
      <c r="EP117" s="125"/>
      <c r="EQ117" s="125"/>
      <c r="ER117" s="125"/>
      <c r="ES117" s="125"/>
      <c r="ET117" s="125"/>
      <c r="EU117" s="125"/>
      <c r="EV117" s="125"/>
      <c r="EW117" s="125"/>
      <c r="EX117" s="125"/>
      <c r="EY117" s="125"/>
      <c r="EZ117" s="125"/>
      <c r="FA117" s="125"/>
      <c r="FB117" s="125"/>
      <c r="FC117" s="125"/>
      <c r="FD117" s="125"/>
      <c r="FE117" s="125"/>
      <c r="FF117" s="125"/>
      <c r="FG117" s="125"/>
      <c r="FH117" s="125"/>
      <c r="FI117" s="125"/>
      <c r="FJ117" s="125"/>
      <c r="FK117" s="125"/>
      <c r="FL117" s="125"/>
      <c r="FM117" s="125"/>
      <c r="FN117" s="125"/>
      <c r="FO117" s="125"/>
      <c r="FP117" s="125"/>
      <c r="FQ117" s="125"/>
      <c r="FR117" s="125"/>
      <c r="FS117" s="125"/>
      <c r="FT117" s="125"/>
      <c r="FU117" s="125"/>
      <c r="FV117" s="125"/>
      <c r="FW117" s="125"/>
      <c r="FX117" s="125"/>
      <c r="FY117" s="125"/>
      <c r="FZ117" s="125"/>
      <c r="GA117" s="125"/>
      <c r="GB117" s="125"/>
      <c r="GC117" s="125"/>
      <c r="GD117" s="125"/>
      <c r="GE117" s="125"/>
      <c r="GF117" s="125"/>
      <c r="GG117" s="125"/>
      <c r="GH117" s="125"/>
      <c r="GI117" s="125"/>
      <c r="GJ117" s="125"/>
      <c r="GK117" s="125"/>
      <c r="GL117" s="125"/>
      <c r="GM117" s="125"/>
      <c r="GN117" s="125"/>
      <c r="GO117" s="125"/>
      <c r="GP117" s="125"/>
      <c r="GQ117" s="125"/>
      <c r="GR117" s="125"/>
      <c r="GS117" s="125"/>
      <c r="GT117" s="125"/>
      <c r="GU117" s="125"/>
      <c r="GV117" s="125"/>
      <c r="GW117" s="125"/>
      <c r="GX117" s="125"/>
      <c r="GY117" s="125"/>
      <c r="GZ117" s="125"/>
      <c r="HA117" s="125"/>
      <c r="HB117" s="125"/>
      <c r="HC117" s="125"/>
      <c r="HD117" s="125"/>
      <c r="HE117" s="125"/>
      <c r="HF117" s="125"/>
      <c r="HG117" s="125"/>
      <c r="HH117" s="125"/>
      <c r="HI117" s="125"/>
      <c r="HJ117" s="125"/>
      <c r="HK117" s="125"/>
      <c r="HL117" s="125"/>
      <c r="HM117" s="125"/>
      <c r="HN117" s="125"/>
      <c r="HO117" s="125"/>
      <c r="HP117" s="125"/>
      <c r="HQ117" s="125"/>
      <c r="HR117" s="125"/>
      <c r="HS117" s="125"/>
      <c r="HT117" s="125"/>
      <c r="HU117" s="125"/>
      <c r="HV117" s="125"/>
      <c r="HW117" s="125"/>
      <c r="HX117" s="125"/>
      <c r="HY117" s="125"/>
      <c r="HZ117" s="125"/>
      <c r="IA117" s="125"/>
      <c r="IB117" s="125"/>
      <c r="IC117" s="125"/>
      <c r="ID117" s="125"/>
      <c r="IE117" s="125"/>
      <c r="IF117" s="125"/>
      <c r="IG117" s="125"/>
      <c r="IH117" s="125"/>
      <c r="II117" s="125"/>
      <c r="IJ117" s="125"/>
      <c r="IK117" s="125"/>
      <c r="IL117" s="125"/>
      <c r="IM117" s="125"/>
      <c r="IN117" s="125"/>
      <c r="IO117" s="125"/>
      <c r="IP117" s="125"/>
      <c r="IQ117" s="125"/>
      <c r="IR117" s="125"/>
      <c r="IS117" s="125"/>
      <c r="IT117" s="125"/>
      <c r="IU117" s="125"/>
      <c r="IV117" s="125"/>
      <c r="IW117" s="125"/>
      <c r="IX117" s="125"/>
      <c r="IY117" s="125"/>
      <c r="IZ117" s="125"/>
      <c r="JA117" s="125"/>
      <c r="JB117" s="127"/>
      <c r="JC117" s="125"/>
      <c r="JD117" s="125"/>
      <c r="JE117" s="125"/>
      <c r="JF117" s="125"/>
      <c r="JG117" s="125"/>
      <c r="JH117" s="125"/>
      <c r="JI117" s="125"/>
      <c r="JJ117" s="125"/>
      <c r="JK117" s="125"/>
      <c r="JL117" s="125"/>
      <c r="JM117" s="125"/>
      <c r="JN117" s="125"/>
      <c r="JO117" s="125"/>
      <c r="JP117" s="125"/>
      <c r="JQ117" s="125"/>
      <c r="JR117" s="125"/>
      <c r="JS117" s="125"/>
      <c r="JT117" s="125"/>
      <c r="JU117" s="125"/>
      <c r="JV117" s="125"/>
    </row>
    <row r="118" spans="1:282" ht="15.75" customHeight="1" x14ac:dyDescent="0.55000000000000004">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25"/>
      <c r="DB118" s="125"/>
      <c r="DC118" s="125"/>
      <c r="DD118" s="125"/>
      <c r="DE118" s="125"/>
      <c r="DF118" s="125"/>
      <c r="DG118" s="125"/>
      <c r="DH118" s="125"/>
      <c r="DI118" s="125"/>
      <c r="DJ118" s="125"/>
      <c r="DK118" s="125"/>
      <c r="DL118" s="125"/>
      <c r="DM118" s="125"/>
      <c r="DN118" s="125"/>
      <c r="DO118" s="125"/>
      <c r="DP118" s="125"/>
      <c r="DQ118" s="125"/>
      <c r="DR118" s="125"/>
      <c r="DS118" s="125"/>
      <c r="DT118" s="125"/>
      <c r="DU118" s="125"/>
      <c r="DV118" s="125"/>
      <c r="DW118" s="125"/>
      <c r="DX118" s="125"/>
      <c r="DY118" s="125"/>
      <c r="DZ118" s="125"/>
      <c r="EA118" s="125"/>
      <c r="EB118" s="125"/>
      <c r="EC118" s="125"/>
      <c r="ED118" s="125"/>
      <c r="EE118" s="125"/>
      <c r="EF118" s="125"/>
      <c r="EG118" s="125"/>
      <c r="EH118" s="125"/>
      <c r="EI118" s="125"/>
      <c r="EJ118" s="125"/>
      <c r="EK118" s="125"/>
      <c r="EL118" s="125"/>
      <c r="EM118" s="125"/>
      <c r="EN118" s="125"/>
      <c r="EO118" s="125"/>
      <c r="EP118" s="125"/>
      <c r="EQ118" s="125"/>
      <c r="ER118" s="125"/>
      <c r="ES118" s="125"/>
      <c r="ET118" s="125"/>
      <c r="EU118" s="125"/>
      <c r="EV118" s="125"/>
      <c r="EW118" s="125"/>
      <c r="EX118" s="125"/>
      <c r="EY118" s="125"/>
      <c r="EZ118" s="125"/>
      <c r="FA118" s="125"/>
      <c r="FB118" s="125"/>
      <c r="FC118" s="125"/>
      <c r="FD118" s="125"/>
      <c r="FE118" s="125"/>
      <c r="FF118" s="125"/>
      <c r="FG118" s="125"/>
      <c r="FH118" s="125"/>
      <c r="FI118" s="125"/>
      <c r="FJ118" s="125"/>
      <c r="FK118" s="125"/>
      <c r="FL118" s="125"/>
      <c r="FM118" s="125"/>
      <c r="FN118" s="125"/>
      <c r="FO118" s="125"/>
      <c r="FP118" s="125"/>
      <c r="FQ118" s="125"/>
      <c r="FR118" s="125"/>
      <c r="FS118" s="125"/>
      <c r="FT118" s="125"/>
      <c r="FU118" s="125"/>
      <c r="FV118" s="125"/>
      <c r="FW118" s="125"/>
      <c r="FX118" s="125"/>
      <c r="FY118" s="125"/>
      <c r="FZ118" s="125"/>
      <c r="GA118" s="125"/>
      <c r="GB118" s="125"/>
      <c r="GC118" s="125"/>
      <c r="GD118" s="125"/>
      <c r="GE118" s="125"/>
      <c r="GF118" s="125"/>
      <c r="GG118" s="125"/>
      <c r="GH118" s="125"/>
      <c r="GI118" s="125"/>
      <c r="GJ118" s="125"/>
      <c r="GK118" s="125"/>
      <c r="GL118" s="125"/>
      <c r="GM118" s="125"/>
      <c r="GN118" s="125"/>
      <c r="GO118" s="125"/>
      <c r="GP118" s="125"/>
      <c r="GQ118" s="125"/>
      <c r="GR118" s="125"/>
      <c r="GS118" s="125"/>
      <c r="GT118" s="125"/>
      <c r="GU118" s="125"/>
      <c r="GV118" s="125"/>
      <c r="GW118" s="125"/>
      <c r="GX118" s="125"/>
      <c r="GY118" s="125"/>
      <c r="GZ118" s="125"/>
      <c r="HA118" s="125"/>
      <c r="HB118" s="125"/>
      <c r="HC118" s="125"/>
      <c r="HD118" s="125"/>
      <c r="HE118" s="125"/>
      <c r="HF118" s="125"/>
      <c r="HG118" s="125"/>
      <c r="HH118" s="125"/>
      <c r="HI118" s="125"/>
      <c r="HJ118" s="125"/>
      <c r="HK118" s="125"/>
      <c r="HL118" s="125"/>
      <c r="HM118" s="125"/>
      <c r="HN118" s="125"/>
      <c r="HO118" s="125"/>
      <c r="HP118" s="125"/>
      <c r="HQ118" s="125"/>
      <c r="HR118" s="125"/>
      <c r="HS118" s="125"/>
      <c r="HT118" s="125"/>
      <c r="HU118" s="125"/>
      <c r="HV118" s="125"/>
      <c r="HW118" s="125"/>
      <c r="HX118" s="125"/>
      <c r="HY118" s="125"/>
      <c r="HZ118" s="125"/>
      <c r="IA118" s="125"/>
      <c r="IB118" s="125"/>
      <c r="IC118" s="125"/>
      <c r="ID118" s="125"/>
      <c r="IE118" s="125"/>
      <c r="IF118" s="125"/>
      <c r="IG118" s="125"/>
      <c r="IH118" s="125"/>
      <c r="II118" s="125"/>
      <c r="IJ118" s="125"/>
      <c r="IK118" s="125"/>
      <c r="IL118" s="125"/>
      <c r="IM118" s="125"/>
      <c r="IN118" s="125"/>
      <c r="IO118" s="125"/>
      <c r="IP118" s="125"/>
      <c r="IQ118" s="125"/>
      <c r="IR118" s="125"/>
      <c r="IS118" s="125"/>
      <c r="IT118" s="125"/>
      <c r="IU118" s="125"/>
      <c r="IV118" s="125"/>
      <c r="IW118" s="125"/>
      <c r="IX118" s="125"/>
      <c r="IY118" s="125"/>
      <c r="IZ118" s="125"/>
      <c r="JA118" s="125"/>
      <c r="JB118" s="127"/>
      <c r="JC118" s="125"/>
      <c r="JD118" s="125"/>
      <c r="JE118" s="125"/>
      <c r="JF118" s="125"/>
      <c r="JG118" s="125"/>
      <c r="JH118" s="125"/>
      <c r="JI118" s="125"/>
      <c r="JJ118" s="125"/>
      <c r="JK118" s="125"/>
      <c r="JL118" s="125"/>
      <c r="JM118" s="125"/>
      <c r="JN118" s="125"/>
      <c r="JO118" s="125"/>
      <c r="JP118" s="125"/>
      <c r="JQ118" s="125"/>
      <c r="JR118" s="125"/>
      <c r="JS118" s="125"/>
      <c r="JT118" s="125"/>
      <c r="JU118" s="125"/>
      <c r="JV118" s="125"/>
    </row>
    <row r="119" spans="1:282" ht="15.75" customHeight="1" x14ac:dyDescent="0.55000000000000004">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c r="EO119" s="125"/>
      <c r="EP119" s="125"/>
      <c r="EQ119" s="125"/>
      <c r="ER119" s="125"/>
      <c r="ES119" s="125"/>
      <c r="ET119" s="125"/>
      <c r="EU119" s="125"/>
      <c r="EV119" s="125"/>
      <c r="EW119" s="125"/>
      <c r="EX119" s="125"/>
      <c r="EY119" s="125"/>
      <c r="EZ119" s="125"/>
      <c r="FA119" s="125"/>
      <c r="FB119" s="125"/>
      <c r="FC119" s="125"/>
      <c r="FD119" s="125"/>
      <c r="FE119" s="125"/>
      <c r="FF119" s="125"/>
      <c r="FG119" s="125"/>
      <c r="FH119" s="125"/>
      <c r="FI119" s="125"/>
      <c r="FJ119" s="125"/>
      <c r="FK119" s="125"/>
      <c r="FL119" s="125"/>
      <c r="FM119" s="125"/>
      <c r="FN119" s="125"/>
      <c r="FO119" s="125"/>
      <c r="FP119" s="125"/>
      <c r="FQ119" s="125"/>
      <c r="FR119" s="125"/>
      <c r="FS119" s="125"/>
      <c r="FT119" s="125"/>
      <c r="FU119" s="125"/>
      <c r="FV119" s="125"/>
      <c r="FW119" s="125"/>
      <c r="FX119" s="125"/>
      <c r="FY119" s="125"/>
      <c r="FZ119" s="125"/>
      <c r="GA119" s="125"/>
      <c r="GB119" s="125"/>
      <c r="GC119" s="125"/>
      <c r="GD119" s="125"/>
      <c r="GE119" s="125"/>
      <c r="GF119" s="125"/>
      <c r="GG119" s="125"/>
      <c r="GH119" s="125"/>
      <c r="GI119" s="125"/>
      <c r="GJ119" s="125"/>
      <c r="GK119" s="125"/>
      <c r="GL119" s="125"/>
      <c r="GM119" s="125"/>
      <c r="GN119" s="125"/>
      <c r="GO119" s="125"/>
      <c r="GP119" s="125"/>
      <c r="GQ119" s="125"/>
      <c r="GR119" s="125"/>
      <c r="GS119" s="125"/>
      <c r="GT119" s="125"/>
      <c r="GU119" s="125"/>
      <c r="GV119" s="125"/>
      <c r="GW119" s="125"/>
      <c r="GX119" s="125"/>
      <c r="GY119" s="125"/>
      <c r="GZ119" s="125"/>
      <c r="HA119" s="125"/>
      <c r="HB119" s="125"/>
      <c r="HC119" s="125"/>
      <c r="HD119" s="125"/>
      <c r="HE119" s="125"/>
      <c r="HF119" s="125"/>
      <c r="HG119" s="125"/>
      <c r="HH119" s="125"/>
      <c r="HI119" s="125"/>
      <c r="HJ119" s="125"/>
      <c r="HK119" s="125"/>
      <c r="HL119" s="125"/>
      <c r="HM119" s="125"/>
      <c r="HN119" s="125"/>
      <c r="HO119" s="125"/>
      <c r="HP119" s="125"/>
      <c r="HQ119" s="125"/>
      <c r="HR119" s="125"/>
      <c r="HS119" s="125"/>
      <c r="HT119" s="125"/>
      <c r="HU119" s="125"/>
      <c r="HV119" s="125"/>
      <c r="HW119" s="125"/>
      <c r="HX119" s="125"/>
      <c r="HY119" s="125"/>
      <c r="HZ119" s="125"/>
      <c r="IA119" s="125"/>
      <c r="IB119" s="125"/>
      <c r="IC119" s="125"/>
      <c r="ID119" s="125"/>
      <c r="IE119" s="125"/>
      <c r="IF119" s="125"/>
      <c r="IG119" s="125"/>
      <c r="IH119" s="125"/>
      <c r="II119" s="125"/>
      <c r="IJ119" s="125"/>
      <c r="IK119" s="125"/>
      <c r="IL119" s="125"/>
      <c r="IM119" s="125"/>
      <c r="IN119" s="125"/>
      <c r="IO119" s="125"/>
      <c r="IP119" s="125"/>
      <c r="IQ119" s="125"/>
      <c r="IR119" s="125"/>
      <c r="IS119" s="125"/>
      <c r="IT119" s="125"/>
      <c r="IU119" s="125"/>
      <c r="IV119" s="125"/>
      <c r="IW119" s="125"/>
      <c r="IX119" s="125"/>
      <c r="IY119" s="125"/>
      <c r="IZ119" s="125"/>
      <c r="JA119" s="125"/>
      <c r="JB119" s="127"/>
      <c r="JC119" s="125"/>
      <c r="JD119" s="125"/>
      <c r="JE119" s="125"/>
      <c r="JF119" s="125"/>
      <c r="JG119" s="125"/>
      <c r="JH119" s="125"/>
      <c r="JI119" s="125"/>
      <c r="JJ119" s="125"/>
      <c r="JK119" s="125"/>
      <c r="JL119" s="125"/>
      <c r="JM119" s="125"/>
      <c r="JN119" s="125"/>
      <c r="JO119" s="125"/>
      <c r="JP119" s="125"/>
      <c r="JQ119" s="125"/>
      <c r="JR119" s="125"/>
      <c r="JS119" s="125"/>
      <c r="JT119" s="125"/>
      <c r="JU119" s="125"/>
      <c r="JV119" s="125"/>
    </row>
    <row r="120" spans="1:282" ht="15.75" customHeight="1" x14ac:dyDescent="0.55000000000000004">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5"/>
      <c r="CY120" s="125"/>
      <c r="CZ120" s="125"/>
      <c r="DA120" s="125"/>
      <c r="DB120" s="125"/>
      <c r="DC120" s="125"/>
      <c r="DD120" s="125"/>
      <c r="DE120" s="125"/>
      <c r="DF120" s="125"/>
      <c r="DG120" s="125"/>
      <c r="DH120" s="125"/>
      <c r="DI120" s="125"/>
      <c r="DJ120" s="125"/>
      <c r="DK120" s="125"/>
      <c r="DL120" s="125"/>
      <c r="DM120" s="125"/>
      <c r="DN120" s="125"/>
      <c r="DO120" s="125"/>
      <c r="DP120" s="125"/>
      <c r="DQ120" s="125"/>
      <c r="DR120" s="125"/>
      <c r="DS120" s="125"/>
      <c r="DT120" s="125"/>
      <c r="DU120" s="125"/>
      <c r="DV120" s="125"/>
      <c r="DW120" s="125"/>
      <c r="DX120" s="125"/>
      <c r="DY120" s="125"/>
      <c r="DZ120" s="125"/>
      <c r="EA120" s="125"/>
      <c r="EB120" s="125"/>
      <c r="EC120" s="125"/>
      <c r="ED120" s="125"/>
      <c r="EE120" s="125"/>
      <c r="EF120" s="125"/>
      <c r="EG120" s="125"/>
      <c r="EH120" s="125"/>
      <c r="EI120" s="125"/>
      <c r="EJ120" s="125"/>
      <c r="EK120" s="125"/>
      <c r="EL120" s="125"/>
      <c r="EM120" s="125"/>
      <c r="EN120" s="125"/>
      <c r="EO120" s="125"/>
      <c r="EP120" s="125"/>
      <c r="EQ120" s="125"/>
      <c r="ER120" s="125"/>
      <c r="ES120" s="125"/>
      <c r="ET120" s="125"/>
      <c r="EU120" s="125"/>
      <c r="EV120" s="125"/>
      <c r="EW120" s="125"/>
      <c r="EX120" s="125"/>
      <c r="EY120" s="125"/>
      <c r="EZ120" s="125"/>
      <c r="FA120" s="125"/>
      <c r="FB120" s="125"/>
      <c r="FC120" s="125"/>
      <c r="FD120" s="125"/>
      <c r="FE120" s="125"/>
      <c r="FF120" s="125"/>
      <c r="FG120" s="125"/>
      <c r="FH120" s="125"/>
      <c r="FI120" s="125"/>
      <c r="FJ120" s="125"/>
      <c r="FK120" s="125"/>
      <c r="FL120" s="125"/>
      <c r="FM120" s="125"/>
      <c r="FN120" s="125"/>
      <c r="FO120" s="125"/>
      <c r="FP120" s="125"/>
      <c r="FQ120" s="125"/>
      <c r="FR120" s="125"/>
      <c r="FS120" s="125"/>
      <c r="FT120" s="125"/>
      <c r="FU120" s="125"/>
      <c r="FV120" s="125"/>
      <c r="FW120" s="125"/>
      <c r="FX120" s="125"/>
      <c r="FY120" s="125"/>
      <c r="FZ120" s="125"/>
      <c r="GA120" s="125"/>
      <c r="GB120" s="125"/>
      <c r="GC120" s="125"/>
      <c r="GD120" s="125"/>
      <c r="GE120" s="125"/>
      <c r="GF120" s="125"/>
      <c r="GG120" s="125"/>
      <c r="GH120" s="125"/>
      <c r="GI120" s="125"/>
      <c r="GJ120" s="125"/>
      <c r="GK120" s="125"/>
      <c r="GL120" s="125"/>
      <c r="GM120" s="125"/>
      <c r="GN120" s="125"/>
      <c r="GO120" s="125"/>
      <c r="GP120" s="125"/>
      <c r="GQ120" s="125"/>
      <c r="GR120" s="125"/>
      <c r="GS120" s="125"/>
      <c r="GT120" s="125"/>
      <c r="GU120" s="125"/>
      <c r="GV120" s="125"/>
      <c r="GW120" s="125"/>
      <c r="GX120" s="125"/>
      <c r="GY120" s="125"/>
      <c r="GZ120" s="125"/>
      <c r="HA120" s="125"/>
      <c r="HB120" s="125"/>
      <c r="HC120" s="125"/>
      <c r="HD120" s="125"/>
      <c r="HE120" s="125"/>
      <c r="HF120" s="125"/>
      <c r="HG120" s="125"/>
      <c r="HH120" s="125"/>
      <c r="HI120" s="125"/>
      <c r="HJ120" s="125"/>
      <c r="HK120" s="125"/>
      <c r="HL120" s="125"/>
      <c r="HM120" s="125"/>
      <c r="HN120" s="125"/>
      <c r="HO120" s="125"/>
      <c r="HP120" s="125"/>
      <c r="HQ120" s="125"/>
      <c r="HR120" s="125"/>
      <c r="HS120" s="125"/>
      <c r="HT120" s="125"/>
      <c r="HU120" s="125"/>
      <c r="HV120" s="125"/>
      <c r="HW120" s="125"/>
      <c r="HX120" s="125"/>
      <c r="HY120" s="125"/>
      <c r="HZ120" s="125"/>
      <c r="IA120" s="125"/>
      <c r="IB120" s="125"/>
      <c r="IC120" s="125"/>
      <c r="ID120" s="125"/>
      <c r="IE120" s="125"/>
      <c r="IF120" s="125"/>
      <c r="IG120" s="125"/>
      <c r="IH120" s="125"/>
      <c r="II120" s="125"/>
      <c r="IJ120" s="125"/>
      <c r="IK120" s="125"/>
      <c r="IL120" s="125"/>
      <c r="IM120" s="125"/>
      <c r="IN120" s="125"/>
      <c r="IO120" s="125"/>
      <c r="IP120" s="125"/>
      <c r="IQ120" s="125"/>
      <c r="IR120" s="125"/>
      <c r="IS120" s="125"/>
      <c r="IT120" s="125"/>
      <c r="IU120" s="125"/>
      <c r="IV120" s="125"/>
      <c r="IW120" s="125"/>
      <c r="IX120" s="125"/>
      <c r="IY120" s="125"/>
      <c r="IZ120" s="125"/>
      <c r="JA120" s="125"/>
      <c r="JB120" s="127"/>
      <c r="JC120" s="125"/>
      <c r="JD120" s="125"/>
      <c r="JE120" s="125"/>
      <c r="JF120" s="125"/>
      <c r="JG120" s="125"/>
      <c r="JH120" s="125"/>
      <c r="JI120" s="125"/>
      <c r="JJ120" s="125"/>
      <c r="JK120" s="125"/>
      <c r="JL120" s="125"/>
      <c r="JM120" s="125"/>
      <c r="JN120" s="125"/>
      <c r="JO120" s="125"/>
      <c r="JP120" s="125"/>
      <c r="JQ120" s="125"/>
      <c r="JR120" s="125"/>
      <c r="JS120" s="125"/>
      <c r="JT120" s="125"/>
      <c r="JU120" s="125"/>
      <c r="JV120" s="125"/>
    </row>
    <row r="121" spans="1:282" ht="15.75" customHeight="1" x14ac:dyDescent="0.55000000000000004">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c r="CX121" s="125"/>
      <c r="CY121" s="125"/>
      <c r="CZ121" s="125"/>
      <c r="DA121" s="125"/>
      <c r="DB121" s="125"/>
      <c r="DC121" s="125"/>
      <c r="DD121" s="125"/>
      <c r="DE121" s="125"/>
      <c r="DF121" s="125"/>
      <c r="DG121" s="125"/>
      <c r="DH121" s="125"/>
      <c r="DI121" s="125"/>
      <c r="DJ121" s="125"/>
      <c r="DK121" s="125"/>
      <c r="DL121" s="125"/>
      <c r="DM121" s="125"/>
      <c r="DN121" s="125"/>
      <c r="DO121" s="125"/>
      <c r="DP121" s="125"/>
      <c r="DQ121" s="125"/>
      <c r="DR121" s="125"/>
      <c r="DS121" s="125"/>
      <c r="DT121" s="125"/>
      <c r="DU121" s="125"/>
      <c r="DV121" s="125"/>
      <c r="DW121" s="125"/>
      <c r="DX121" s="125"/>
      <c r="DY121" s="125"/>
      <c r="DZ121" s="125"/>
      <c r="EA121" s="125"/>
      <c r="EB121" s="125"/>
      <c r="EC121" s="125"/>
      <c r="ED121" s="125"/>
      <c r="EE121" s="125"/>
      <c r="EF121" s="125"/>
      <c r="EG121" s="125"/>
      <c r="EH121" s="125"/>
      <c r="EI121" s="125"/>
      <c r="EJ121" s="125"/>
      <c r="EK121" s="125"/>
      <c r="EL121" s="125"/>
      <c r="EM121" s="125"/>
      <c r="EN121" s="125"/>
      <c r="EO121" s="125"/>
      <c r="EP121" s="125"/>
      <c r="EQ121" s="125"/>
      <c r="ER121" s="125"/>
      <c r="ES121" s="125"/>
      <c r="ET121" s="125"/>
      <c r="EU121" s="125"/>
      <c r="EV121" s="125"/>
      <c r="EW121" s="125"/>
      <c r="EX121" s="125"/>
      <c r="EY121" s="125"/>
      <c r="EZ121" s="125"/>
      <c r="FA121" s="125"/>
      <c r="FB121" s="125"/>
      <c r="FC121" s="125"/>
      <c r="FD121" s="125"/>
      <c r="FE121" s="125"/>
      <c r="FF121" s="125"/>
      <c r="FG121" s="125"/>
      <c r="FH121" s="125"/>
      <c r="FI121" s="125"/>
      <c r="FJ121" s="125"/>
      <c r="FK121" s="125"/>
      <c r="FL121" s="125"/>
      <c r="FM121" s="125"/>
      <c r="FN121" s="125"/>
      <c r="FO121" s="125"/>
      <c r="FP121" s="125"/>
      <c r="FQ121" s="125"/>
      <c r="FR121" s="125"/>
      <c r="FS121" s="125"/>
      <c r="FT121" s="125"/>
      <c r="FU121" s="125"/>
      <c r="FV121" s="125"/>
      <c r="FW121" s="125"/>
      <c r="FX121" s="125"/>
      <c r="FY121" s="125"/>
      <c r="FZ121" s="125"/>
      <c r="GA121" s="125"/>
      <c r="GB121" s="125"/>
      <c r="GC121" s="125"/>
      <c r="GD121" s="125"/>
      <c r="GE121" s="125"/>
      <c r="GF121" s="125"/>
      <c r="GG121" s="125"/>
      <c r="GH121" s="125"/>
      <c r="GI121" s="125"/>
      <c r="GJ121" s="125"/>
      <c r="GK121" s="125"/>
      <c r="GL121" s="125"/>
      <c r="GM121" s="125"/>
      <c r="GN121" s="125"/>
      <c r="GO121" s="125"/>
      <c r="GP121" s="125"/>
      <c r="GQ121" s="125"/>
      <c r="GR121" s="125"/>
      <c r="GS121" s="125"/>
      <c r="GT121" s="125"/>
      <c r="GU121" s="125"/>
      <c r="GV121" s="125"/>
      <c r="GW121" s="125"/>
      <c r="GX121" s="125"/>
      <c r="GY121" s="125"/>
      <c r="GZ121" s="125"/>
      <c r="HA121" s="125"/>
      <c r="HB121" s="125"/>
      <c r="HC121" s="125"/>
      <c r="HD121" s="125"/>
      <c r="HE121" s="125"/>
      <c r="HF121" s="125"/>
      <c r="HG121" s="125"/>
      <c r="HH121" s="125"/>
      <c r="HI121" s="125"/>
      <c r="HJ121" s="125"/>
      <c r="HK121" s="125"/>
      <c r="HL121" s="125"/>
      <c r="HM121" s="125"/>
      <c r="HN121" s="125"/>
      <c r="HO121" s="125"/>
      <c r="HP121" s="125"/>
      <c r="HQ121" s="125"/>
      <c r="HR121" s="125"/>
      <c r="HS121" s="125"/>
      <c r="HT121" s="125"/>
      <c r="HU121" s="125"/>
      <c r="HV121" s="125"/>
      <c r="HW121" s="125"/>
      <c r="HX121" s="125"/>
      <c r="HY121" s="125"/>
      <c r="HZ121" s="125"/>
      <c r="IA121" s="125"/>
      <c r="IB121" s="125"/>
      <c r="IC121" s="125"/>
      <c r="ID121" s="125"/>
      <c r="IE121" s="125"/>
      <c r="IF121" s="125"/>
      <c r="IG121" s="125"/>
      <c r="IH121" s="125"/>
      <c r="II121" s="125"/>
      <c r="IJ121" s="125"/>
      <c r="IK121" s="125"/>
      <c r="IL121" s="125"/>
      <c r="IM121" s="125"/>
      <c r="IN121" s="125"/>
      <c r="IO121" s="125"/>
      <c r="IP121" s="125"/>
      <c r="IQ121" s="125"/>
      <c r="IR121" s="125"/>
      <c r="IS121" s="125"/>
      <c r="IT121" s="125"/>
      <c r="IU121" s="125"/>
      <c r="IV121" s="125"/>
      <c r="IW121" s="125"/>
      <c r="IX121" s="125"/>
      <c r="IY121" s="125"/>
      <c r="IZ121" s="125"/>
      <c r="JA121" s="125"/>
      <c r="JB121" s="127"/>
      <c r="JC121" s="125"/>
      <c r="JD121" s="125"/>
      <c r="JE121" s="125"/>
      <c r="JF121" s="125"/>
      <c r="JG121" s="125"/>
      <c r="JH121" s="125"/>
      <c r="JI121" s="125"/>
      <c r="JJ121" s="125"/>
      <c r="JK121" s="125"/>
      <c r="JL121" s="125"/>
      <c r="JM121" s="125"/>
      <c r="JN121" s="125"/>
      <c r="JO121" s="125"/>
      <c r="JP121" s="125"/>
      <c r="JQ121" s="125"/>
      <c r="JR121" s="125"/>
      <c r="JS121" s="125"/>
      <c r="JT121" s="125"/>
      <c r="JU121" s="125"/>
      <c r="JV121" s="125"/>
    </row>
    <row r="122" spans="1:282" ht="15.75" customHeight="1" x14ac:dyDescent="0.55000000000000004">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c r="CX122" s="125"/>
      <c r="CY122" s="125"/>
      <c r="CZ122" s="125"/>
      <c r="DA122" s="125"/>
      <c r="DB122" s="125"/>
      <c r="DC122" s="125"/>
      <c r="DD122" s="125"/>
      <c r="DE122" s="125"/>
      <c r="DF122" s="125"/>
      <c r="DG122" s="125"/>
      <c r="DH122" s="125"/>
      <c r="DI122" s="125"/>
      <c r="DJ122" s="125"/>
      <c r="DK122" s="125"/>
      <c r="DL122" s="125"/>
      <c r="DM122" s="125"/>
      <c r="DN122" s="125"/>
      <c r="DO122" s="125"/>
      <c r="DP122" s="125"/>
      <c r="DQ122" s="125"/>
      <c r="DR122" s="125"/>
      <c r="DS122" s="125"/>
      <c r="DT122" s="125"/>
      <c r="DU122" s="125"/>
      <c r="DV122" s="125"/>
      <c r="DW122" s="125"/>
      <c r="DX122" s="125"/>
      <c r="DY122" s="125"/>
      <c r="DZ122" s="125"/>
      <c r="EA122" s="125"/>
      <c r="EB122" s="125"/>
      <c r="EC122" s="125"/>
      <c r="ED122" s="125"/>
      <c r="EE122" s="125"/>
      <c r="EF122" s="125"/>
      <c r="EG122" s="125"/>
      <c r="EH122" s="125"/>
      <c r="EI122" s="125"/>
      <c r="EJ122" s="125"/>
      <c r="EK122" s="125"/>
      <c r="EL122" s="125"/>
      <c r="EM122" s="125"/>
      <c r="EN122" s="125"/>
      <c r="EO122" s="125"/>
      <c r="EP122" s="125"/>
      <c r="EQ122" s="125"/>
      <c r="ER122" s="125"/>
      <c r="ES122" s="125"/>
      <c r="ET122" s="125"/>
      <c r="EU122" s="125"/>
      <c r="EV122" s="125"/>
      <c r="EW122" s="125"/>
      <c r="EX122" s="125"/>
      <c r="EY122" s="125"/>
      <c r="EZ122" s="125"/>
      <c r="FA122" s="125"/>
      <c r="FB122" s="125"/>
      <c r="FC122" s="125"/>
      <c r="FD122" s="125"/>
      <c r="FE122" s="125"/>
      <c r="FF122" s="125"/>
      <c r="FG122" s="125"/>
      <c r="FH122" s="125"/>
      <c r="FI122" s="125"/>
      <c r="FJ122" s="125"/>
      <c r="FK122" s="125"/>
      <c r="FL122" s="125"/>
      <c r="FM122" s="125"/>
      <c r="FN122" s="125"/>
      <c r="FO122" s="125"/>
      <c r="FP122" s="125"/>
      <c r="FQ122" s="125"/>
      <c r="FR122" s="125"/>
      <c r="FS122" s="125"/>
      <c r="FT122" s="125"/>
      <c r="FU122" s="125"/>
      <c r="FV122" s="125"/>
      <c r="FW122" s="125"/>
      <c r="FX122" s="125"/>
      <c r="FY122" s="125"/>
      <c r="FZ122" s="125"/>
      <c r="GA122" s="125"/>
      <c r="GB122" s="125"/>
      <c r="GC122" s="125"/>
      <c r="GD122" s="125"/>
      <c r="GE122" s="125"/>
      <c r="GF122" s="125"/>
      <c r="GG122" s="125"/>
      <c r="GH122" s="125"/>
      <c r="GI122" s="125"/>
      <c r="GJ122" s="125"/>
      <c r="GK122" s="125"/>
      <c r="GL122" s="125"/>
      <c r="GM122" s="125"/>
      <c r="GN122" s="125"/>
      <c r="GO122" s="125"/>
      <c r="GP122" s="125"/>
      <c r="GQ122" s="125"/>
      <c r="GR122" s="125"/>
      <c r="GS122" s="125"/>
      <c r="GT122" s="125"/>
      <c r="GU122" s="125"/>
      <c r="GV122" s="125"/>
      <c r="GW122" s="125"/>
      <c r="GX122" s="125"/>
      <c r="GY122" s="125"/>
      <c r="GZ122" s="125"/>
      <c r="HA122" s="125"/>
      <c r="HB122" s="125"/>
      <c r="HC122" s="125"/>
      <c r="HD122" s="125"/>
      <c r="HE122" s="125"/>
      <c r="HF122" s="125"/>
      <c r="HG122" s="125"/>
      <c r="HH122" s="125"/>
      <c r="HI122" s="125"/>
      <c r="HJ122" s="125"/>
      <c r="HK122" s="125"/>
      <c r="HL122" s="125"/>
      <c r="HM122" s="125"/>
      <c r="HN122" s="125"/>
      <c r="HO122" s="125"/>
      <c r="HP122" s="125"/>
      <c r="HQ122" s="125"/>
      <c r="HR122" s="125"/>
      <c r="HS122" s="125"/>
      <c r="HT122" s="125"/>
      <c r="HU122" s="125"/>
      <c r="HV122" s="125"/>
      <c r="HW122" s="125"/>
      <c r="HX122" s="125"/>
      <c r="HY122" s="125"/>
      <c r="HZ122" s="125"/>
      <c r="IA122" s="125"/>
      <c r="IB122" s="125"/>
      <c r="IC122" s="125"/>
      <c r="ID122" s="125"/>
      <c r="IE122" s="125"/>
      <c r="IF122" s="125"/>
      <c r="IG122" s="125"/>
      <c r="IH122" s="125"/>
      <c r="II122" s="125"/>
      <c r="IJ122" s="125"/>
      <c r="IK122" s="125"/>
      <c r="IL122" s="125"/>
      <c r="IM122" s="125"/>
      <c r="IN122" s="125"/>
      <c r="IO122" s="125"/>
      <c r="IP122" s="125"/>
      <c r="IQ122" s="125"/>
      <c r="IR122" s="125"/>
      <c r="IS122" s="125"/>
      <c r="IT122" s="125"/>
      <c r="IU122" s="125"/>
      <c r="IV122" s="125"/>
      <c r="IW122" s="125"/>
      <c r="IX122" s="125"/>
      <c r="IY122" s="125"/>
      <c r="IZ122" s="125"/>
      <c r="JA122" s="125"/>
      <c r="JB122" s="127"/>
      <c r="JC122" s="125"/>
      <c r="JD122" s="125"/>
      <c r="JE122" s="125"/>
      <c r="JF122" s="125"/>
      <c r="JG122" s="125"/>
      <c r="JH122" s="125"/>
      <c r="JI122" s="125"/>
      <c r="JJ122" s="125"/>
      <c r="JK122" s="125"/>
      <c r="JL122" s="125"/>
      <c r="JM122" s="125"/>
      <c r="JN122" s="125"/>
      <c r="JO122" s="125"/>
      <c r="JP122" s="125"/>
      <c r="JQ122" s="125"/>
      <c r="JR122" s="125"/>
      <c r="JS122" s="125"/>
      <c r="JT122" s="125"/>
      <c r="JU122" s="125"/>
      <c r="JV122" s="125"/>
    </row>
    <row r="123" spans="1:282" ht="15.75" customHeight="1" x14ac:dyDescent="0.55000000000000004">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25"/>
      <c r="CY123" s="125"/>
      <c r="CZ123" s="125"/>
      <c r="DA123" s="125"/>
      <c r="DB123" s="125"/>
      <c r="DC123" s="125"/>
      <c r="DD123" s="125"/>
      <c r="DE123" s="125"/>
      <c r="DF123" s="125"/>
      <c r="DG123" s="125"/>
      <c r="DH123" s="125"/>
      <c r="DI123" s="125"/>
      <c r="DJ123" s="125"/>
      <c r="DK123" s="125"/>
      <c r="DL123" s="125"/>
      <c r="DM123" s="125"/>
      <c r="DN123" s="125"/>
      <c r="DO123" s="125"/>
      <c r="DP123" s="125"/>
      <c r="DQ123" s="125"/>
      <c r="DR123" s="125"/>
      <c r="DS123" s="125"/>
      <c r="DT123" s="125"/>
      <c r="DU123" s="125"/>
      <c r="DV123" s="125"/>
      <c r="DW123" s="125"/>
      <c r="DX123" s="125"/>
      <c r="DY123" s="125"/>
      <c r="DZ123" s="125"/>
      <c r="EA123" s="125"/>
      <c r="EB123" s="125"/>
      <c r="EC123" s="125"/>
      <c r="ED123" s="125"/>
      <c r="EE123" s="125"/>
      <c r="EF123" s="125"/>
      <c r="EG123" s="125"/>
      <c r="EH123" s="125"/>
      <c r="EI123" s="125"/>
      <c r="EJ123" s="125"/>
      <c r="EK123" s="125"/>
      <c r="EL123" s="125"/>
      <c r="EM123" s="125"/>
      <c r="EN123" s="125"/>
      <c r="EO123" s="125"/>
      <c r="EP123" s="125"/>
      <c r="EQ123" s="125"/>
      <c r="ER123" s="125"/>
      <c r="ES123" s="125"/>
      <c r="ET123" s="125"/>
      <c r="EU123" s="125"/>
      <c r="EV123" s="125"/>
      <c r="EW123" s="125"/>
      <c r="EX123" s="125"/>
      <c r="EY123" s="125"/>
      <c r="EZ123" s="125"/>
      <c r="FA123" s="125"/>
      <c r="FB123" s="125"/>
      <c r="FC123" s="125"/>
      <c r="FD123" s="125"/>
      <c r="FE123" s="125"/>
      <c r="FF123" s="125"/>
      <c r="FG123" s="125"/>
      <c r="FH123" s="125"/>
      <c r="FI123" s="125"/>
      <c r="FJ123" s="125"/>
      <c r="FK123" s="125"/>
      <c r="FL123" s="125"/>
      <c r="FM123" s="125"/>
      <c r="FN123" s="125"/>
      <c r="FO123" s="125"/>
      <c r="FP123" s="125"/>
      <c r="FQ123" s="125"/>
      <c r="FR123" s="125"/>
      <c r="FS123" s="125"/>
      <c r="FT123" s="125"/>
      <c r="FU123" s="125"/>
      <c r="FV123" s="125"/>
      <c r="FW123" s="125"/>
      <c r="FX123" s="125"/>
      <c r="FY123" s="125"/>
      <c r="FZ123" s="125"/>
      <c r="GA123" s="125"/>
      <c r="GB123" s="125"/>
      <c r="GC123" s="125"/>
      <c r="GD123" s="125"/>
      <c r="GE123" s="125"/>
      <c r="GF123" s="125"/>
      <c r="GG123" s="125"/>
      <c r="GH123" s="125"/>
      <c r="GI123" s="125"/>
      <c r="GJ123" s="125"/>
      <c r="GK123" s="125"/>
      <c r="GL123" s="125"/>
      <c r="GM123" s="125"/>
      <c r="GN123" s="125"/>
      <c r="GO123" s="125"/>
      <c r="GP123" s="125"/>
      <c r="GQ123" s="125"/>
      <c r="GR123" s="125"/>
      <c r="GS123" s="125"/>
      <c r="GT123" s="125"/>
      <c r="GU123" s="125"/>
      <c r="GV123" s="125"/>
      <c r="GW123" s="125"/>
      <c r="GX123" s="125"/>
      <c r="GY123" s="125"/>
      <c r="GZ123" s="125"/>
      <c r="HA123" s="125"/>
      <c r="HB123" s="125"/>
      <c r="HC123" s="125"/>
      <c r="HD123" s="125"/>
      <c r="HE123" s="125"/>
      <c r="HF123" s="125"/>
      <c r="HG123" s="125"/>
      <c r="HH123" s="125"/>
      <c r="HI123" s="125"/>
      <c r="HJ123" s="125"/>
      <c r="HK123" s="125"/>
      <c r="HL123" s="125"/>
      <c r="HM123" s="125"/>
      <c r="HN123" s="125"/>
      <c r="HO123" s="125"/>
      <c r="HP123" s="125"/>
      <c r="HQ123" s="125"/>
      <c r="HR123" s="125"/>
      <c r="HS123" s="125"/>
      <c r="HT123" s="125"/>
      <c r="HU123" s="125"/>
      <c r="HV123" s="125"/>
      <c r="HW123" s="125"/>
      <c r="HX123" s="125"/>
      <c r="HY123" s="125"/>
      <c r="HZ123" s="125"/>
      <c r="IA123" s="125"/>
      <c r="IB123" s="125"/>
      <c r="IC123" s="125"/>
      <c r="ID123" s="125"/>
      <c r="IE123" s="125"/>
      <c r="IF123" s="125"/>
      <c r="IG123" s="125"/>
      <c r="IH123" s="125"/>
      <c r="II123" s="125"/>
      <c r="IJ123" s="125"/>
      <c r="IK123" s="125"/>
      <c r="IL123" s="125"/>
      <c r="IM123" s="125"/>
      <c r="IN123" s="125"/>
      <c r="IO123" s="125"/>
      <c r="IP123" s="125"/>
      <c r="IQ123" s="125"/>
      <c r="IR123" s="125"/>
      <c r="IS123" s="125"/>
      <c r="IT123" s="125"/>
      <c r="IU123" s="125"/>
      <c r="IV123" s="125"/>
      <c r="IW123" s="125"/>
      <c r="IX123" s="125"/>
      <c r="IY123" s="125"/>
      <c r="IZ123" s="125"/>
      <c r="JA123" s="125"/>
      <c r="JB123" s="127"/>
      <c r="JC123" s="125"/>
      <c r="JD123" s="125"/>
      <c r="JE123" s="125"/>
      <c r="JF123" s="125"/>
      <c r="JG123" s="125"/>
      <c r="JH123" s="125"/>
      <c r="JI123" s="125"/>
      <c r="JJ123" s="125"/>
      <c r="JK123" s="125"/>
      <c r="JL123" s="125"/>
      <c r="JM123" s="125"/>
      <c r="JN123" s="125"/>
      <c r="JO123" s="125"/>
      <c r="JP123" s="125"/>
      <c r="JQ123" s="125"/>
      <c r="JR123" s="125"/>
      <c r="JS123" s="125"/>
      <c r="JT123" s="125"/>
      <c r="JU123" s="125"/>
      <c r="JV123" s="125"/>
    </row>
    <row r="124" spans="1:282" ht="15.75" customHeight="1" x14ac:dyDescent="0.55000000000000004">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125"/>
      <c r="CJ124" s="125"/>
      <c r="CK124" s="125"/>
      <c r="CL124" s="125"/>
      <c r="CM124" s="125"/>
      <c r="CN124" s="125"/>
      <c r="CO124" s="125"/>
      <c r="CP124" s="125"/>
      <c r="CQ124" s="125"/>
      <c r="CR124" s="125"/>
      <c r="CS124" s="125"/>
      <c r="CT124" s="125"/>
      <c r="CU124" s="125"/>
      <c r="CV124" s="125"/>
      <c r="CW124" s="125"/>
      <c r="CX124" s="125"/>
      <c r="CY124" s="125"/>
      <c r="CZ124" s="125"/>
      <c r="DA124" s="125"/>
      <c r="DB124" s="125"/>
      <c r="DC124" s="125"/>
      <c r="DD124" s="125"/>
      <c r="DE124" s="125"/>
      <c r="DF124" s="125"/>
      <c r="DG124" s="125"/>
      <c r="DH124" s="125"/>
      <c r="DI124" s="125"/>
      <c r="DJ124" s="125"/>
      <c r="DK124" s="125"/>
      <c r="DL124" s="125"/>
      <c r="DM124" s="125"/>
      <c r="DN124" s="125"/>
      <c r="DO124" s="125"/>
      <c r="DP124" s="125"/>
      <c r="DQ124" s="125"/>
      <c r="DR124" s="125"/>
      <c r="DS124" s="125"/>
      <c r="DT124" s="125"/>
      <c r="DU124" s="125"/>
      <c r="DV124" s="125"/>
      <c r="DW124" s="125"/>
      <c r="DX124" s="125"/>
      <c r="DY124" s="125"/>
      <c r="DZ124" s="125"/>
      <c r="EA124" s="125"/>
      <c r="EB124" s="125"/>
      <c r="EC124" s="125"/>
      <c r="ED124" s="125"/>
      <c r="EE124" s="125"/>
      <c r="EF124" s="125"/>
      <c r="EG124" s="125"/>
      <c r="EH124" s="125"/>
      <c r="EI124" s="125"/>
      <c r="EJ124" s="125"/>
      <c r="EK124" s="125"/>
      <c r="EL124" s="125"/>
      <c r="EM124" s="125"/>
      <c r="EN124" s="125"/>
      <c r="EO124" s="125"/>
      <c r="EP124" s="125"/>
      <c r="EQ124" s="125"/>
      <c r="ER124" s="125"/>
      <c r="ES124" s="125"/>
      <c r="ET124" s="125"/>
      <c r="EU124" s="125"/>
      <c r="EV124" s="125"/>
      <c r="EW124" s="125"/>
      <c r="EX124" s="125"/>
      <c r="EY124" s="125"/>
      <c r="EZ124" s="125"/>
      <c r="FA124" s="125"/>
      <c r="FB124" s="125"/>
      <c r="FC124" s="125"/>
      <c r="FD124" s="125"/>
      <c r="FE124" s="125"/>
      <c r="FF124" s="125"/>
      <c r="FG124" s="125"/>
      <c r="FH124" s="125"/>
      <c r="FI124" s="125"/>
      <c r="FJ124" s="125"/>
      <c r="FK124" s="125"/>
      <c r="FL124" s="125"/>
      <c r="FM124" s="125"/>
      <c r="FN124" s="125"/>
      <c r="FO124" s="125"/>
      <c r="FP124" s="125"/>
      <c r="FQ124" s="125"/>
      <c r="FR124" s="125"/>
      <c r="FS124" s="125"/>
      <c r="FT124" s="125"/>
      <c r="FU124" s="125"/>
      <c r="FV124" s="125"/>
      <c r="FW124" s="125"/>
      <c r="FX124" s="125"/>
      <c r="FY124" s="125"/>
      <c r="FZ124" s="125"/>
      <c r="GA124" s="125"/>
      <c r="GB124" s="125"/>
      <c r="GC124" s="125"/>
      <c r="GD124" s="125"/>
      <c r="GE124" s="125"/>
      <c r="GF124" s="125"/>
      <c r="GG124" s="125"/>
      <c r="GH124" s="125"/>
      <c r="GI124" s="125"/>
      <c r="GJ124" s="125"/>
      <c r="GK124" s="125"/>
      <c r="GL124" s="125"/>
      <c r="GM124" s="125"/>
      <c r="GN124" s="125"/>
      <c r="GO124" s="125"/>
      <c r="GP124" s="125"/>
      <c r="GQ124" s="125"/>
      <c r="GR124" s="125"/>
      <c r="GS124" s="125"/>
      <c r="GT124" s="125"/>
      <c r="GU124" s="125"/>
      <c r="GV124" s="125"/>
      <c r="GW124" s="125"/>
      <c r="GX124" s="125"/>
      <c r="GY124" s="125"/>
      <c r="GZ124" s="125"/>
      <c r="HA124" s="125"/>
      <c r="HB124" s="125"/>
      <c r="HC124" s="125"/>
      <c r="HD124" s="125"/>
      <c r="HE124" s="125"/>
      <c r="HF124" s="125"/>
      <c r="HG124" s="125"/>
      <c r="HH124" s="125"/>
      <c r="HI124" s="125"/>
      <c r="HJ124" s="125"/>
      <c r="HK124" s="125"/>
      <c r="HL124" s="125"/>
      <c r="HM124" s="125"/>
      <c r="HN124" s="125"/>
      <c r="HO124" s="125"/>
      <c r="HP124" s="125"/>
      <c r="HQ124" s="125"/>
      <c r="HR124" s="125"/>
      <c r="HS124" s="125"/>
      <c r="HT124" s="125"/>
      <c r="HU124" s="125"/>
      <c r="HV124" s="125"/>
      <c r="HW124" s="125"/>
      <c r="HX124" s="125"/>
      <c r="HY124" s="125"/>
      <c r="HZ124" s="125"/>
      <c r="IA124" s="125"/>
      <c r="IB124" s="125"/>
      <c r="IC124" s="125"/>
      <c r="ID124" s="125"/>
      <c r="IE124" s="125"/>
      <c r="IF124" s="125"/>
      <c r="IG124" s="125"/>
      <c r="IH124" s="125"/>
      <c r="II124" s="125"/>
      <c r="IJ124" s="125"/>
      <c r="IK124" s="125"/>
      <c r="IL124" s="125"/>
      <c r="IM124" s="125"/>
      <c r="IN124" s="125"/>
      <c r="IO124" s="125"/>
      <c r="IP124" s="125"/>
      <c r="IQ124" s="125"/>
      <c r="IR124" s="125"/>
      <c r="IS124" s="125"/>
      <c r="IT124" s="125"/>
      <c r="IU124" s="125"/>
      <c r="IV124" s="125"/>
      <c r="IW124" s="125"/>
      <c r="IX124" s="125"/>
      <c r="IY124" s="125"/>
      <c r="IZ124" s="125"/>
      <c r="JA124" s="125"/>
      <c r="JB124" s="127"/>
      <c r="JC124" s="125"/>
      <c r="JD124" s="125"/>
      <c r="JE124" s="125"/>
      <c r="JF124" s="125"/>
      <c r="JG124" s="125"/>
      <c r="JH124" s="125"/>
      <c r="JI124" s="125"/>
      <c r="JJ124" s="125"/>
      <c r="JK124" s="125"/>
      <c r="JL124" s="125"/>
      <c r="JM124" s="125"/>
      <c r="JN124" s="125"/>
      <c r="JO124" s="125"/>
      <c r="JP124" s="125"/>
      <c r="JQ124" s="125"/>
      <c r="JR124" s="125"/>
      <c r="JS124" s="125"/>
      <c r="JT124" s="125"/>
      <c r="JU124" s="125"/>
      <c r="JV124" s="125"/>
    </row>
    <row r="125" spans="1:282" ht="15.75" customHeight="1" x14ac:dyDescent="0.55000000000000004">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c r="BY125" s="125"/>
      <c r="BZ125" s="125"/>
      <c r="CA125" s="125"/>
      <c r="CB125" s="125"/>
      <c r="CC125" s="125"/>
      <c r="CD125" s="125"/>
      <c r="CE125" s="125"/>
      <c r="CF125" s="125"/>
      <c r="CG125" s="125"/>
      <c r="CH125" s="125"/>
      <c r="CI125" s="125"/>
      <c r="CJ125" s="125"/>
      <c r="CK125" s="125"/>
      <c r="CL125" s="125"/>
      <c r="CM125" s="125"/>
      <c r="CN125" s="125"/>
      <c r="CO125" s="125"/>
      <c r="CP125" s="125"/>
      <c r="CQ125" s="125"/>
      <c r="CR125" s="125"/>
      <c r="CS125" s="125"/>
      <c r="CT125" s="125"/>
      <c r="CU125" s="125"/>
      <c r="CV125" s="125"/>
      <c r="CW125" s="125"/>
      <c r="CX125" s="125"/>
      <c r="CY125" s="125"/>
      <c r="CZ125" s="125"/>
      <c r="DA125" s="125"/>
      <c r="DB125" s="125"/>
      <c r="DC125" s="125"/>
      <c r="DD125" s="125"/>
      <c r="DE125" s="125"/>
      <c r="DF125" s="125"/>
      <c r="DG125" s="125"/>
      <c r="DH125" s="125"/>
      <c r="DI125" s="125"/>
      <c r="DJ125" s="125"/>
      <c r="DK125" s="125"/>
      <c r="DL125" s="125"/>
      <c r="DM125" s="125"/>
      <c r="DN125" s="125"/>
      <c r="DO125" s="125"/>
      <c r="DP125" s="125"/>
      <c r="DQ125" s="125"/>
      <c r="DR125" s="125"/>
      <c r="DS125" s="125"/>
      <c r="DT125" s="125"/>
      <c r="DU125" s="125"/>
      <c r="DV125" s="125"/>
      <c r="DW125" s="125"/>
      <c r="DX125" s="125"/>
      <c r="DY125" s="125"/>
      <c r="DZ125" s="125"/>
      <c r="EA125" s="125"/>
      <c r="EB125" s="125"/>
      <c r="EC125" s="125"/>
      <c r="ED125" s="125"/>
      <c r="EE125" s="125"/>
      <c r="EF125" s="125"/>
      <c r="EG125" s="125"/>
      <c r="EH125" s="125"/>
      <c r="EI125" s="125"/>
      <c r="EJ125" s="125"/>
      <c r="EK125" s="125"/>
      <c r="EL125" s="125"/>
      <c r="EM125" s="125"/>
      <c r="EN125" s="125"/>
      <c r="EO125" s="125"/>
      <c r="EP125" s="125"/>
      <c r="EQ125" s="125"/>
      <c r="ER125" s="125"/>
      <c r="ES125" s="125"/>
      <c r="ET125" s="125"/>
      <c r="EU125" s="125"/>
      <c r="EV125" s="125"/>
      <c r="EW125" s="125"/>
      <c r="EX125" s="125"/>
      <c r="EY125" s="125"/>
      <c r="EZ125" s="125"/>
      <c r="FA125" s="125"/>
      <c r="FB125" s="125"/>
      <c r="FC125" s="125"/>
      <c r="FD125" s="125"/>
      <c r="FE125" s="125"/>
      <c r="FF125" s="125"/>
      <c r="FG125" s="125"/>
      <c r="FH125" s="125"/>
      <c r="FI125" s="125"/>
      <c r="FJ125" s="125"/>
      <c r="FK125" s="125"/>
      <c r="FL125" s="125"/>
      <c r="FM125" s="125"/>
      <c r="FN125" s="125"/>
      <c r="FO125" s="125"/>
      <c r="FP125" s="125"/>
      <c r="FQ125" s="125"/>
      <c r="FR125" s="125"/>
      <c r="FS125" s="125"/>
      <c r="FT125" s="125"/>
      <c r="FU125" s="125"/>
      <c r="FV125" s="125"/>
      <c r="FW125" s="125"/>
      <c r="FX125" s="125"/>
      <c r="FY125" s="125"/>
      <c r="FZ125" s="125"/>
      <c r="GA125" s="125"/>
      <c r="GB125" s="125"/>
      <c r="GC125" s="125"/>
      <c r="GD125" s="125"/>
      <c r="GE125" s="125"/>
      <c r="GF125" s="125"/>
      <c r="GG125" s="125"/>
      <c r="GH125" s="125"/>
      <c r="GI125" s="125"/>
      <c r="GJ125" s="125"/>
      <c r="GK125" s="125"/>
      <c r="GL125" s="125"/>
      <c r="GM125" s="125"/>
      <c r="GN125" s="125"/>
      <c r="GO125" s="125"/>
      <c r="GP125" s="125"/>
      <c r="GQ125" s="125"/>
      <c r="GR125" s="125"/>
      <c r="GS125" s="125"/>
      <c r="GT125" s="125"/>
      <c r="GU125" s="125"/>
      <c r="GV125" s="125"/>
      <c r="GW125" s="125"/>
      <c r="GX125" s="125"/>
      <c r="GY125" s="125"/>
      <c r="GZ125" s="125"/>
      <c r="HA125" s="125"/>
      <c r="HB125" s="125"/>
      <c r="HC125" s="125"/>
      <c r="HD125" s="125"/>
      <c r="HE125" s="125"/>
      <c r="HF125" s="125"/>
      <c r="HG125" s="125"/>
      <c r="HH125" s="125"/>
      <c r="HI125" s="125"/>
      <c r="HJ125" s="125"/>
      <c r="HK125" s="125"/>
      <c r="HL125" s="125"/>
      <c r="HM125" s="125"/>
      <c r="HN125" s="125"/>
      <c r="HO125" s="125"/>
      <c r="HP125" s="125"/>
      <c r="HQ125" s="125"/>
      <c r="HR125" s="125"/>
      <c r="HS125" s="125"/>
      <c r="HT125" s="125"/>
      <c r="HU125" s="125"/>
      <c r="HV125" s="125"/>
      <c r="HW125" s="125"/>
      <c r="HX125" s="125"/>
      <c r="HY125" s="125"/>
      <c r="HZ125" s="125"/>
      <c r="IA125" s="125"/>
      <c r="IB125" s="125"/>
      <c r="IC125" s="125"/>
      <c r="ID125" s="125"/>
      <c r="IE125" s="125"/>
      <c r="IF125" s="125"/>
      <c r="IG125" s="125"/>
      <c r="IH125" s="125"/>
      <c r="II125" s="125"/>
      <c r="IJ125" s="125"/>
      <c r="IK125" s="125"/>
      <c r="IL125" s="125"/>
      <c r="IM125" s="125"/>
      <c r="IN125" s="125"/>
      <c r="IO125" s="125"/>
      <c r="IP125" s="125"/>
      <c r="IQ125" s="125"/>
      <c r="IR125" s="125"/>
      <c r="IS125" s="125"/>
      <c r="IT125" s="125"/>
      <c r="IU125" s="125"/>
      <c r="IV125" s="125"/>
      <c r="IW125" s="125"/>
      <c r="IX125" s="125"/>
      <c r="IY125" s="125"/>
      <c r="IZ125" s="125"/>
      <c r="JA125" s="125"/>
      <c r="JB125" s="127"/>
      <c r="JC125" s="125"/>
      <c r="JD125" s="125"/>
      <c r="JE125" s="125"/>
      <c r="JF125" s="125"/>
      <c r="JG125" s="125"/>
      <c r="JH125" s="125"/>
      <c r="JI125" s="125"/>
      <c r="JJ125" s="125"/>
      <c r="JK125" s="125"/>
      <c r="JL125" s="125"/>
      <c r="JM125" s="125"/>
      <c r="JN125" s="125"/>
      <c r="JO125" s="125"/>
      <c r="JP125" s="125"/>
      <c r="JQ125" s="125"/>
      <c r="JR125" s="125"/>
      <c r="JS125" s="125"/>
      <c r="JT125" s="125"/>
      <c r="JU125" s="125"/>
      <c r="JV125" s="125"/>
    </row>
    <row r="126" spans="1:282" ht="15.75" customHeight="1" x14ac:dyDescent="0.55000000000000004">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c r="BX126" s="125"/>
      <c r="BY126" s="125"/>
      <c r="BZ126" s="125"/>
      <c r="CA126" s="125"/>
      <c r="CB126" s="125"/>
      <c r="CC126" s="125"/>
      <c r="CD126" s="125"/>
      <c r="CE126" s="125"/>
      <c r="CF126" s="125"/>
      <c r="CG126" s="125"/>
      <c r="CH126" s="125"/>
      <c r="CI126" s="125"/>
      <c r="CJ126" s="125"/>
      <c r="CK126" s="125"/>
      <c r="CL126" s="125"/>
      <c r="CM126" s="125"/>
      <c r="CN126" s="125"/>
      <c r="CO126" s="125"/>
      <c r="CP126" s="125"/>
      <c r="CQ126" s="125"/>
      <c r="CR126" s="125"/>
      <c r="CS126" s="125"/>
      <c r="CT126" s="125"/>
      <c r="CU126" s="125"/>
      <c r="CV126" s="125"/>
      <c r="CW126" s="125"/>
      <c r="CX126" s="125"/>
      <c r="CY126" s="125"/>
      <c r="CZ126" s="125"/>
      <c r="DA126" s="125"/>
      <c r="DB126" s="125"/>
      <c r="DC126" s="125"/>
      <c r="DD126" s="125"/>
      <c r="DE126" s="125"/>
      <c r="DF126" s="125"/>
      <c r="DG126" s="125"/>
      <c r="DH126" s="125"/>
      <c r="DI126" s="125"/>
      <c r="DJ126" s="125"/>
      <c r="DK126" s="125"/>
      <c r="DL126" s="125"/>
      <c r="DM126" s="125"/>
      <c r="DN126" s="125"/>
      <c r="DO126" s="125"/>
      <c r="DP126" s="125"/>
      <c r="DQ126" s="125"/>
      <c r="DR126" s="125"/>
      <c r="DS126" s="125"/>
      <c r="DT126" s="125"/>
      <c r="DU126" s="125"/>
      <c r="DV126" s="125"/>
      <c r="DW126" s="125"/>
      <c r="DX126" s="125"/>
      <c r="DY126" s="125"/>
      <c r="DZ126" s="125"/>
      <c r="EA126" s="125"/>
      <c r="EB126" s="125"/>
      <c r="EC126" s="125"/>
      <c r="ED126" s="125"/>
      <c r="EE126" s="125"/>
      <c r="EF126" s="125"/>
      <c r="EG126" s="125"/>
      <c r="EH126" s="125"/>
      <c r="EI126" s="125"/>
      <c r="EJ126" s="125"/>
      <c r="EK126" s="125"/>
      <c r="EL126" s="125"/>
      <c r="EM126" s="125"/>
      <c r="EN126" s="125"/>
      <c r="EO126" s="125"/>
      <c r="EP126" s="125"/>
      <c r="EQ126" s="125"/>
      <c r="ER126" s="125"/>
      <c r="ES126" s="125"/>
      <c r="ET126" s="125"/>
      <c r="EU126" s="125"/>
      <c r="EV126" s="125"/>
      <c r="EW126" s="125"/>
      <c r="EX126" s="125"/>
      <c r="EY126" s="125"/>
      <c r="EZ126" s="125"/>
      <c r="FA126" s="125"/>
      <c r="FB126" s="125"/>
      <c r="FC126" s="125"/>
      <c r="FD126" s="125"/>
      <c r="FE126" s="125"/>
      <c r="FF126" s="125"/>
      <c r="FG126" s="125"/>
      <c r="FH126" s="125"/>
      <c r="FI126" s="125"/>
      <c r="FJ126" s="125"/>
      <c r="FK126" s="125"/>
      <c r="FL126" s="125"/>
      <c r="FM126" s="125"/>
      <c r="FN126" s="125"/>
      <c r="FO126" s="125"/>
      <c r="FP126" s="125"/>
      <c r="FQ126" s="125"/>
      <c r="FR126" s="125"/>
      <c r="FS126" s="125"/>
      <c r="FT126" s="125"/>
      <c r="FU126" s="125"/>
      <c r="FV126" s="125"/>
      <c r="FW126" s="125"/>
      <c r="FX126" s="125"/>
      <c r="FY126" s="125"/>
      <c r="FZ126" s="125"/>
      <c r="GA126" s="125"/>
      <c r="GB126" s="125"/>
      <c r="GC126" s="125"/>
      <c r="GD126" s="125"/>
      <c r="GE126" s="125"/>
      <c r="GF126" s="125"/>
      <c r="GG126" s="125"/>
      <c r="GH126" s="125"/>
      <c r="GI126" s="125"/>
      <c r="GJ126" s="125"/>
      <c r="GK126" s="125"/>
      <c r="GL126" s="125"/>
      <c r="GM126" s="125"/>
      <c r="GN126" s="125"/>
      <c r="GO126" s="125"/>
      <c r="GP126" s="125"/>
      <c r="GQ126" s="125"/>
      <c r="GR126" s="125"/>
      <c r="GS126" s="125"/>
      <c r="GT126" s="125"/>
      <c r="GU126" s="125"/>
      <c r="GV126" s="125"/>
      <c r="GW126" s="125"/>
      <c r="GX126" s="125"/>
      <c r="GY126" s="125"/>
      <c r="GZ126" s="125"/>
      <c r="HA126" s="125"/>
      <c r="HB126" s="125"/>
      <c r="HC126" s="125"/>
      <c r="HD126" s="125"/>
      <c r="HE126" s="125"/>
      <c r="HF126" s="125"/>
      <c r="HG126" s="125"/>
      <c r="HH126" s="125"/>
      <c r="HI126" s="125"/>
      <c r="HJ126" s="125"/>
      <c r="HK126" s="125"/>
      <c r="HL126" s="125"/>
      <c r="HM126" s="125"/>
      <c r="HN126" s="125"/>
      <c r="HO126" s="125"/>
      <c r="HP126" s="125"/>
      <c r="HQ126" s="125"/>
      <c r="HR126" s="125"/>
      <c r="HS126" s="125"/>
      <c r="HT126" s="125"/>
      <c r="HU126" s="125"/>
      <c r="HV126" s="125"/>
      <c r="HW126" s="125"/>
      <c r="HX126" s="125"/>
      <c r="HY126" s="125"/>
      <c r="HZ126" s="125"/>
      <c r="IA126" s="125"/>
      <c r="IB126" s="125"/>
      <c r="IC126" s="125"/>
      <c r="ID126" s="125"/>
      <c r="IE126" s="125"/>
      <c r="IF126" s="125"/>
      <c r="IG126" s="125"/>
      <c r="IH126" s="125"/>
      <c r="II126" s="125"/>
      <c r="IJ126" s="125"/>
      <c r="IK126" s="125"/>
      <c r="IL126" s="125"/>
      <c r="IM126" s="125"/>
      <c r="IN126" s="125"/>
      <c r="IO126" s="125"/>
      <c r="IP126" s="125"/>
      <c r="IQ126" s="125"/>
      <c r="IR126" s="125"/>
      <c r="IS126" s="125"/>
      <c r="IT126" s="125"/>
      <c r="IU126" s="125"/>
      <c r="IV126" s="125"/>
      <c r="IW126" s="125"/>
      <c r="IX126" s="125"/>
      <c r="IY126" s="125"/>
      <c r="IZ126" s="125"/>
      <c r="JA126" s="125"/>
      <c r="JB126" s="127"/>
      <c r="JC126" s="125"/>
      <c r="JD126" s="125"/>
      <c r="JE126" s="125"/>
      <c r="JF126" s="125"/>
      <c r="JG126" s="125"/>
      <c r="JH126" s="125"/>
      <c r="JI126" s="125"/>
      <c r="JJ126" s="125"/>
      <c r="JK126" s="125"/>
      <c r="JL126" s="125"/>
      <c r="JM126" s="125"/>
      <c r="JN126" s="125"/>
      <c r="JO126" s="125"/>
      <c r="JP126" s="125"/>
      <c r="JQ126" s="125"/>
      <c r="JR126" s="125"/>
      <c r="JS126" s="125"/>
      <c r="JT126" s="125"/>
      <c r="JU126" s="125"/>
      <c r="JV126" s="125"/>
    </row>
    <row r="127" spans="1:282" ht="15.75" customHeight="1" x14ac:dyDescent="0.55000000000000004">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c r="CX127" s="125"/>
      <c r="CY127" s="125"/>
      <c r="CZ127" s="125"/>
      <c r="DA127" s="125"/>
      <c r="DB127" s="125"/>
      <c r="DC127" s="125"/>
      <c r="DD127" s="125"/>
      <c r="DE127" s="125"/>
      <c r="DF127" s="125"/>
      <c r="DG127" s="125"/>
      <c r="DH127" s="125"/>
      <c r="DI127" s="125"/>
      <c r="DJ127" s="125"/>
      <c r="DK127" s="125"/>
      <c r="DL127" s="125"/>
      <c r="DM127" s="125"/>
      <c r="DN127" s="125"/>
      <c r="DO127" s="125"/>
      <c r="DP127" s="125"/>
      <c r="DQ127" s="125"/>
      <c r="DR127" s="125"/>
      <c r="DS127" s="125"/>
      <c r="DT127" s="125"/>
      <c r="DU127" s="125"/>
      <c r="DV127" s="125"/>
      <c r="DW127" s="125"/>
      <c r="DX127" s="125"/>
      <c r="DY127" s="125"/>
      <c r="DZ127" s="125"/>
      <c r="EA127" s="125"/>
      <c r="EB127" s="125"/>
      <c r="EC127" s="125"/>
      <c r="ED127" s="125"/>
      <c r="EE127" s="125"/>
      <c r="EF127" s="125"/>
      <c r="EG127" s="125"/>
      <c r="EH127" s="125"/>
      <c r="EI127" s="125"/>
      <c r="EJ127" s="125"/>
      <c r="EK127" s="125"/>
      <c r="EL127" s="125"/>
      <c r="EM127" s="125"/>
      <c r="EN127" s="125"/>
      <c r="EO127" s="125"/>
      <c r="EP127" s="125"/>
      <c r="EQ127" s="125"/>
      <c r="ER127" s="125"/>
      <c r="ES127" s="125"/>
      <c r="ET127" s="125"/>
      <c r="EU127" s="125"/>
      <c r="EV127" s="125"/>
      <c r="EW127" s="125"/>
      <c r="EX127" s="125"/>
      <c r="EY127" s="125"/>
      <c r="EZ127" s="125"/>
      <c r="FA127" s="125"/>
      <c r="FB127" s="125"/>
      <c r="FC127" s="125"/>
      <c r="FD127" s="125"/>
      <c r="FE127" s="125"/>
      <c r="FF127" s="125"/>
      <c r="FG127" s="125"/>
      <c r="FH127" s="125"/>
      <c r="FI127" s="125"/>
      <c r="FJ127" s="125"/>
      <c r="FK127" s="125"/>
      <c r="FL127" s="125"/>
      <c r="FM127" s="125"/>
      <c r="FN127" s="125"/>
      <c r="FO127" s="125"/>
      <c r="FP127" s="125"/>
      <c r="FQ127" s="125"/>
      <c r="FR127" s="125"/>
      <c r="FS127" s="125"/>
      <c r="FT127" s="125"/>
      <c r="FU127" s="125"/>
      <c r="FV127" s="125"/>
      <c r="FW127" s="125"/>
      <c r="FX127" s="125"/>
      <c r="FY127" s="125"/>
      <c r="FZ127" s="125"/>
      <c r="GA127" s="125"/>
      <c r="GB127" s="125"/>
      <c r="GC127" s="125"/>
      <c r="GD127" s="125"/>
      <c r="GE127" s="125"/>
      <c r="GF127" s="125"/>
      <c r="GG127" s="125"/>
      <c r="GH127" s="125"/>
      <c r="GI127" s="125"/>
      <c r="GJ127" s="125"/>
      <c r="GK127" s="125"/>
      <c r="GL127" s="125"/>
      <c r="GM127" s="125"/>
      <c r="GN127" s="125"/>
      <c r="GO127" s="125"/>
      <c r="GP127" s="125"/>
      <c r="GQ127" s="125"/>
      <c r="GR127" s="125"/>
      <c r="GS127" s="125"/>
      <c r="GT127" s="125"/>
      <c r="GU127" s="125"/>
      <c r="GV127" s="125"/>
      <c r="GW127" s="125"/>
      <c r="GX127" s="125"/>
      <c r="GY127" s="125"/>
      <c r="GZ127" s="125"/>
      <c r="HA127" s="125"/>
      <c r="HB127" s="125"/>
      <c r="HC127" s="125"/>
      <c r="HD127" s="125"/>
      <c r="HE127" s="125"/>
      <c r="HF127" s="125"/>
      <c r="HG127" s="125"/>
      <c r="HH127" s="125"/>
      <c r="HI127" s="125"/>
      <c r="HJ127" s="125"/>
      <c r="HK127" s="125"/>
      <c r="HL127" s="125"/>
      <c r="HM127" s="125"/>
      <c r="HN127" s="125"/>
      <c r="HO127" s="125"/>
      <c r="HP127" s="125"/>
      <c r="HQ127" s="125"/>
      <c r="HR127" s="125"/>
      <c r="HS127" s="125"/>
      <c r="HT127" s="125"/>
      <c r="HU127" s="125"/>
      <c r="HV127" s="125"/>
      <c r="HW127" s="125"/>
      <c r="HX127" s="125"/>
      <c r="HY127" s="125"/>
      <c r="HZ127" s="125"/>
      <c r="IA127" s="125"/>
      <c r="IB127" s="125"/>
      <c r="IC127" s="125"/>
      <c r="ID127" s="125"/>
      <c r="IE127" s="125"/>
      <c r="IF127" s="125"/>
      <c r="IG127" s="125"/>
      <c r="IH127" s="125"/>
      <c r="II127" s="125"/>
      <c r="IJ127" s="125"/>
      <c r="IK127" s="125"/>
      <c r="IL127" s="125"/>
      <c r="IM127" s="125"/>
      <c r="IN127" s="125"/>
      <c r="IO127" s="125"/>
      <c r="IP127" s="125"/>
      <c r="IQ127" s="125"/>
      <c r="IR127" s="125"/>
      <c r="IS127" s="125"/>
      <c r="IT127" s="125"/>
      <c r="IU127" s="125"/>
      <c r="IV127" s="125"/>
      <c r="IW127" s="125"/>
      <c r="IX127" s="125"/>
      <c r="IY127" s="125"/>
      <c r="IZ127" s="125"/>
      <c r="JA127" s="125"/>
      <c r="JB127" s="127"/>
      <c r="JC127" s="125"/>
      <c r="JD127" s="125"/>
      <c r="JE127" s="125"/>
      <c r="JF127" s="125"/>
      <c r="JG127" s="125"/>
      <c r="JH127" s="125"/>
      <c r="JI127" s="125"/>
      <c r="JJ127" s="125"/>
      <c r="JK127" s="125"/>
      <c r="JL127" s="125"/>
      <c r="JM127" s="125"/>
      <c r="JN127" s="125"/>
      <c r="JO127" s="125"/>
      <c r="JP127" s="125"/>
      <c r="JQ127" s="125"/>
      <c r="JR127" s="125"/>
      <c r="JS127" s="125"/>
      <c r="JT127" s="125"/>
      <c r="JU127" s="125"/>
      <c r="JV127" s="125"/>
    </row>
    <row r="128" spans="1:282" ht="15.75" customHeight="1" x14ac:dyDescent="0.55000000000000004">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25"/>
      <c r="CS128" s="125"/>
      <c r="CT128" s="125"/>
      <c r="CU128" s="125"/>
      <c r="CV128" s="125"/>
      <c r="CW128" s="125"/>
      <c r="CX128" s="125"/>
      <c r="CY128" s="125"/>
      <c r="CZ128" s="125"/>
      <c r="DA128" s="125"/>
      <c r="DB128" s="125"/>
      <c r="DC128" s="125"/>
      <c r="DD128" s="125"/>
      <c r="DE128" s="125"/>
      <c r="DF128" s="125"/>
      <c r="DG128" s="125"/>
      <c r="DH128" s="125"/>
      <c r="DI128" s="125"/>
      <c r="DJ128" s="125"/>
      <c r="DK128" s="125"/>
      <c r="DL128" s="125"/>
      <c r="DM128" s="125"/>
      <c r="DN128" s="125"/>
      <c r="DO128" s="125"/>
      <c r="DP128" s="125"/>
      <c r="DQ128" s="125"/>
      <c r="DR128" s="125"/>
      <c r="DS128" s="125"/>
      <c r="DT128" s="125"/>
      <c r="DU128" s="125"/>
      <c r="DV128" s="125"/>
      <c r="DW128" s="125"/>
      <c r="DX128" s="125"/>
      <c r="DY128" s="125"/>
      <c r="DZ128" s="125"/>
      <c r="EA128" s="125"/>
      <c r="EB128" s="125"/>
      <c r="EC128" s="125"/>
      <c r="ED128" s="125"/>
      <c r="EE128" s="125"/>
      <c r="EF128" s="125"/>
      <c r="EG128" s="125"/>
      <c r="EH128" s="125"/>
      <c r="EI128" s="125"/>
      <c r="EJ128" s="125"/>
      <c r="EK128" s="125"/>
      <c r="EL128" s="125"/>
      <c r="EM128" s="125"/>
      <c r="EN128" s="125"/>
      <c r="EO128" s="125"/>
      <c r="EP128" s="125"/>
      <c r="EQ128" s="125"/>
      <c r="ER128" s="125"/>
      <c r="ES128" s="125"/>
      <c r="ET128" s="125"/>
      <c r="EU128" s="125"/>
      <c r="EV128" s="125"/>
      <c r="EW128" s="125"/>
      <c r="EX128" s="125"/>
      <c r="EY128" s="125"/>
      <c r="EZ128" s="125"/>
      <c r="FA128" s="125"/>
      <c r="FB128" s="125"/>
      <c r="FC128" s="125"/>
      <c r="FD128" s="125"/>
      <c r="FE128" s="125"/>
      <c r="FF128" s="125"/>
      <c r="FG128" s="125"/>
      <c r="FH128" s="125"/>
      <c r="FI128" s="125"/>
      <c r="FJ128" s="125"/>
      <c r="FK128" s="125"/>
      <c r="FL128" s="125"/>
      <c r="FM128" s="125"/>
      <c r="FN128" s="125"/>
      <c r="FO128" s="125"/>
      <c r="FP128" s="125"/>
      <c r="FQ128" s="125"/>
      <c r="FR128" s="125"/>
      <c r="FS128" s="125"/>
      <c r="FT128" s="125"/>
      <c r="FU128" s="125"/>
      <c r="FV128" s="125"/>
      <c r="FW128" s="125"/>
      <c r="FX128" s="125"/>
      <c r="FY128" s="125"/>
      <c r="FZ128" s="125"/>
      <c r="GA128" s="125"/>
      <c r="GB128" s="125"/>
      <c r="GC128" s="125"/>
      <c r="GD128" s="125"/>
      <c r="GE128" s="125"/>
      <c r="GF128" s="125"/>
      <c r="GG128" s="125"/>
      <c r="GH128" s="125"/>
      <c r="GI128" s="125"/>
      <c r="GJ128" s="125"/>
      <c r="GK128" s="125"/>
      <c r="GL128" s="125"/>
      <c r="GM128" s="125"/>
      <c r="GN128" s="125"/>
      <c r="GO128" s="125"/>
      <c r="GP128" s="125"/>
      <c r="GQ128" s="125"/>
      <c r="GR128" s="125"/>
      <c r="GS128" s="125"/>
      <c r="GT128" s="125"/>
      <c r="GU128" s="125"/>
      <c r="GV128" s="125"/>
      <c r="GW128" s="125"/>
      <c r="GX128" s="125"/>
      <c r="GY128" s="125"/>
      <c r="GZ128" s="125"/>
      <c r="HA128" s="125"/>
      <c r="HB128" s="125"/>
      <c r="HC128" s="125"/>
      <c r="HD128" s="125"/>
      <c r="HE128" s="125"/>
      <c r="HF128" s="125"/>
      <c r="HG128" s="125"/>
      <c r="HH128" s="125"/>
      <c r="HI128" s="125"/>
      <c r="HJ128" s="125"/>
      <c r="HK128" s="125"/>
      <c r="HL128" s="125"/>
      <c r="HM128" s="125"/>
      <c r="HN128" s="125"/>
      <c r="HO128" s="125"/>
      <c r="HP128" s="125"/>
      <c r="HQ128" s="125"/>
      <c r="HR128" s="125"/>
      <c r="HS128" s="125"/>
      <c r="HT128" s="125"/>
      <c r="HU128" s="125"/>
      <c r="HV128" s="125"/>
      <c r="HW128" s="125"/>
      <c r="HX128" s="125"/>
      <c r="HY128" s="125"/>
      <c r="HZ128" s="125"/>
      <c r="IA128" s="125"/>
      <c r="IB128" s="125"/>
      <c r="IC128" s="125"/>
      <c r="ID128" s="125"/>
      <c r="IE128" s="125"/>
      <c r="IF128" s="125"/>
      <c r="IG128" s="125"/>
      <c r="IH128" s="125"/>
      <c r="II128" s="125"/>
      <c r="IJ128" s="125"/>
      <c r="IK128" s="125"/>
      <c r="IL128" s="125"/>
      <c r="IM128" s="125"/>
      <c r="IN128" s="125"/>
      <c r="IO128" s="125"/>
      <c r="IP128" s="125"/>
      <c r="IQ128" s="125"/>
      <c r="IR128" s="125"/>
      <c r="IS128" s="125"/>
      <c r="IT128" s="125"/>
      <c r="IU128" s="125"/>
      <c r="IV128" s="125"/>
      <c r="IW128" s="125"/>
      <c r="IX128" s="125"/>
      <c r="IY128" s="125"/>
      <c r="IZ128" s="125"/>
      <c r="JA128" s="125"/>
      <c r="JB128" s="127"/>
      <c r="JC128" s="125"/>
      <c r="JD128" s="125"/>
      <c r="JE128" s="125"/>
      <c r="JF128" s="125"/>
      <c r="JG128" s="125"/>
      <c r="JH128" s="125"/>
      <c r="JI128" s="125"/>
      <c r="JJ128" s="125"/>
      <c r="JK128" s="125"/>
      <c r="JL128" s="125"/>
      <c r="JM128" s="125"/>
      <c r="JN128" s="125"/>
      <c r="JO128" s="125"/>
      <c r="JP128" s="125"/>
      <c r="JQ128" s="125"/>
      <c r="JR128" s="125"/>
      <c r="JS128" s="125"/>
      <c r="JT128" s="125"/>
      <c r="JU128" s="125"/>
      <c r="JV128" s="125"/>
    </row>
    <row r="129" spans="1:282" ht="15.75" customHeight="1" x14ac:dyDescent="0.55000000000000004">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125"/>
      <c r="DN129" s="125"/>
      <c r="DO129" s="125"/>
      <c r="DP129" s="125"/>
      <c r="DQ129" s="125"/>
      <c r="DR129" s="125"/>
      <c r="DS129" s="125"/>
      <c r="DT129" s="125"/>
      <c r="DU129" s="125"/>
      <c r="DV129" s="125"/>
      <c r="DW129" s="125"/>
      <c r="DX129" s="125"/>
      <c r="DY129" s="125"/>
      <c r="DZ129" s="125"/>
      <c r="EA129" s="125"/>
      <c r="EB129" s="125"/>
      <c r="EC129" s="125"/>
      <c r="ED129" s="125"/>
      <c r="EE129" s="125"/>
      <c r="EF129" s="125"/>
      <c r="EG129" s="125"/>
      <c r="EH129" s="125"/>
      <c r="EI129" s="125"/>
      <c r="EJ129" s="125"/>
      <c r="EK129" s="125"/>
      <c r="EL129" s="125"/>
      <c r="EM129" s="125"/>
      <c r="EN129" s="125"/>
      <c r="EO129" s="125"/>
      <c r="EP129" s="125"/>
      <c r="EQ129" s="125"/>
      <c r="ER129" s="125"/>
      <c r="ES129" s="125"/>
      <c r="ET129" s="125"/>
      <c r="EU129" s="125"/>
      <c r="EV129" s="125"/>
      <c r="EW129" s="125"/>
      <c r="EX129" s="125"/>
      <c r="EY129" s="125"/>
      <c r="EZ129" s="125"/>
      <c r="FA129" s="125"/>
      <c r="FB129" s="125"/>
      <c r="FC129" s="125"/>
      <c r="FD129" s="125"/>
      <c r="FE129" s="125"/>
      <c r="FF129" s="125"/>
      <c r="FG129" s="125"/>
      <c r="FH129" s="125"/>
      <c r="FI129" s="125"/>
      <c r="FJ129" s="125"/>
      <c r="FK129" s="125"/>
      <c r="FL129" s="125"/>
      <c r="FM129" s="125"/>
      <c r="FN129" s="125"/>
      <c r="FO129" s="125"/>
      <c r="FP129" s="125"/>
      <c r="FQ129" s="125"/>
      <c r="FR129" s="125"/>
      <c r="FS129" s="125"/>
      <c r="FT129" s="125"/>
      <c r="FU129" s="125"/>
      <c r="FV129" s="125"/>
      <c r="FW129" s="125"/>
      <c r="FX129" s="125"/>
      <c r="FY129" s="125"/>
      <c r="FZ129" s="125"/>
      <c r="GA129" s="125"/>
      <c r="GB129" s="125"/>
      <c r="GC129" s="125"/>
      <c r="GD129" s="125"/>
      <c r="GE129" s="125"/>
      <c r="GF129" s="125"/>
      <c r="GG129" s="125"/>
      <c r="GH129" s="125"/>
      <c r="GI129" s="125"/>
      <c r="GJ129" s="125"/>
      <c r="GK129" s="125"/>
      <c r="GL129" s="125"/>
      <c r="GM129" s="125"/>
      <c r="GN129" s="125"/>
      <c r="GO129" s="125"/>
      <c r="GP129" s="125"/>
      <c r="GQ129" s="125"/>
      <c r="GR129" s="125"/>
      <c r="GS129" s="125"/>
      <c r="GT129" s="125"/>
      <c r="GU129" s="125"/>
      <c r="GV129" s="125"/>
      <c r="GW129" s="125"/>
      <c r="GX129" s="125"/>
      <c r="GY129" s="125"/>
      <c r="GZ129" s="125"/>
      <c r="HA129" s="125"/>
      <c r="HB129" s="125"/>
      <c r="HC129" s="125"/>
      <c r="HD129" s="125"/>
      <c r="HE129" s="125"/>
      <c r="HF129" s="125"/>
      <c r="HG129" s="125"/>
      <c r="HH129" s="125"/>
      <c r="HI129" s="125"/>
      <c r="HJ129" s="125"/>
      <c r="HK129" s="125"/>
      <c r="HL129" s="125"/>
      <c r="HM129" s="125"/>
      <c r="HN129" s="125"/>
      <c r="HO129" s="125"/>
      <c r="HP129" s="125"/>
      <c r="HQ129" s="125"/>
      <c r="HR129" s="125"/>
      <c r="HS129" s="125"/>
      <c r="HT129" s="125"/>
      <c r="HU129" s="125"/>
      <c r="HV129" s="125"/>
      <c r="HW129" s="125"/>
      <c r="HX129" s="125"/>
      <c r="HY129" s="125"/>
      <c r="HZ129" s="125"/>
      <c r="IA129" s="125"/>
      <c r="IB129" s="125"/>
      <c r="IC129" s="125"/>
      <c r="ID129" s="125"/>
      <c r="IE129" s="125"/>
      <c r="IF129" s="125"/>
      <c r="IG129" s="125"/>
      <c r="IH129" s="125"/>
      <c r="II129" s="125"/>
      <c r="IJ129" s="125"/>
      <c r="IK129" s="125"/>
      <c r="IL129" s="125"/>
      <c r="IM129" s="125"/>
      <c r="IN129" s="125"/>
      <c r="IO129" s="125"/>
      <c r="IP129" s="125"/>
      <c r="IQ129" s="125"/>
      <c r="IR129" s="125"/>
      <c r="IS129" s="125"/>
      <c r="IT129" s="125"/>
      <c r="IU129" s="125"/>
      <c r="IV129" s="125"/>
      <c r="IW129" s="125"/>
      <c r="IX129" s="125"/>
      <c r="IY129" s="125"/>
      <c r="IZ129" s="125"/>
      <c r="JA129" s="125"/>
      <c r="JB129" s="127"/>
      <c r="JC129" s="125"/>
      <c r="JD129" s="125"/>
      <c r="JE129" s="125"/>
      <c r="JF129" s="125"/>
      <c r="JG129" s="125"/>
      <c r="JH129" s="125"/>
      <c r="JI129" s="125"/>
      <c r="JJ129" s="125"/>
      <c r="JK129" s="125"/>
      <c r="JL129" s="125"/>
      <c r="JM129" s="125"/>
      <c r="JN129" s="125"/>
      <c r="JO129" s="125"/>
      <c r="JP129" s="125"/>
      <c r="JQ129" s="125"/>
      <c r="JR129" s="125"/>
      <c r="JS129" s="125"/>
      <c r="JT129" s="125"/>
      <c r="JU129" s="125"/>
      <c r="JV129" s="125"/>
    </row>
    <row r="130" spans="1:282" ht="15.75" customHeight="1" x14ac:dyDescent="0.55000000000000004">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c r="BY130" s="125"/>
      <c r="BZ130" s="125"/>
      <c r="CA130" s="125"/>
      <c r="CB130" s="125"/>
      <c r="CC130" s="125"/>
      <c r="CD130" s="125"/>
      <c r="CE130" s="125"/>
      <c r="CF130" s="125"/>
      <c r="CG130" s="125"/>
      <c r="CH130" s="125"/>
      <c r="CI130" s="125"/>
      <c r="CJ130" s="125"/>
      <c r="CK130" s="125"/>
      <c r="CL130" s="125"/>
      <c r="CM130" s="125"/>
      <c r="CN130" s="125"/>
      <c r="CO130" s="125"/>
      <c r="CP130" s="125"/>
      <c r="CQ130" s="125"/>
      <c r="CR130" s="125"/>
      <c r="CS130" s="125"/>
      <c r="CT130" s="125"/>
      <c r="CU130" s="125"/>
      <c r="CV130" s="125"/>
      <c r="CW130" s="125"/>
      <c r="CX130" s="125"/>
      <c r="CY130" s="125"/>
      <c r="CZ130" s="125"/>
      <c r="DA130" s="125"/>
      <c r="DB130" s="125"/>
      <c r="DC130" s="125"/>
      <c r="DD130" s="125"/>
      <c r="DE130" s="125"/>
      <c r="DF130" s="125"/>
      <c r="DG130" s="125"/>
      <c r="DH130" s="125"/>
      <c r="DI130" s="125"/>
      <c r="DJ130" s="125"/>
      <c r="DK130" s="125"/>
      <c r="DL130" s="125"/>
      <c r="DM130" s="125"/>
      <c r="DN130" s="125"/>
      <c r="DO130" s="125"/>
      <c r="DP130" s="125"/>
      <c r="DQ130" s="125"/>
      <c r="DR130" s="125"/>
      <c r="DS130" s="125"/>
      <c r="DT130" s="125"/>
      <c r="DU130" s="125"/>
      <c r="DV130" s="125"/>
      <c r="DW130" s="125"/>
      <c r="DX130" s="125"/>
      <c r="DY130" s="125"/>
      <c r="DZ130" s="125"/>
      <c r="EA130" s="125"/>
      <c r="EB130" s="125"/>
      <c r="EC130" s="125"/>
      <c r="ED130" s="125"/>
      <c r="EE130" s="125"/>
      <c r="EF130" s="125"/>
      <c r="EG130" s="125"/>
      <c r="EH130" s="125"/>
      <c r="EI130" s="125"/>
      <c r="EJ130" s="125"/>
      <c r="EK130" s="125"/>
      <c r="EL130" s="125"/>
      <c r="EM130" s="125"/>
      <c r="EN130" s="125"/>
      <c r="EO130" s="125"/>
      <c r="EP130" s="125"/>
      <c r="EQ130" s="125"/>
      <c r="ER130" s="125"/>
      <c r="ES130" s="125"/>
      <c r="ET130" s="125"/>
      <c r="EU130" s="125"/>
      <c r="EV130" s="125"/>
      <c r="EW130" s="125"/>
      <c r="EX130" s="125"/>
      <c r="EY130" s="125"/>
      <c r="EZ130" s="125"/>
      <c r="FA130" s="125"/>
      <c r="FB130" s="125"/>
      <c r="FC130" s="125"/>
      <c r="FD130" s="125"/>
      <c r="FE130" s="125"/>
      <c r="FF130" s="125"/>
      <c r="FG130" s="125"/>
      <c r="FH130" s="125"/>
      <c r="FI130" s="125"/>
      <c r="FJ130" s="125"/>
      <c r="FK130" s="125"/>
      <c r="FL130" s="125"/>
      <c r="FM130" s="125"/>
      <c r="FN130" s="125"/>
      <c r="FO130" s="125"/>
      <c r="FP130" s="125"/>
      <c r="FQ130" s="125"/>
      <c r="FR130" s="125"/>
      <c r="FS130" s="125"/>
      <c r="FT130" s="125"/>
      <c r="FU130" s="125"/>
      <c r="FV130" s="125"/>
      <c r="FW130" s="125"/>
      <c r="FX130" s="125"/>
      <c r="FY130" s="125"/>
      <c r="FZ130" s="125"/>
      <c r="GA130" s="125"/>
      <c r="GB130" s="125"/>
      <c r="GC130" s="125"/>
      <c r="GD130" s="125"/>
      <c r="GE130" s="125"/>
      <c r="GF130" s="125"/>
      <c r="GG130" s="125"/>
      <c r="GH130" s="125"/>
      <c r="GI130" s="125"/>
      <c r="GJ130" s="125"/>
      <c r="GK130" s="125"/>
      <c r="GL130" s="125"/>
      <c r="GM130" s="125"/>
      <c r="GN130" s="125"/>
      <c r="GO130" s="125"/>
      <c r="GP130" s="125"/>
      <c r="GQ130" s="125"/>
      <c r="GR130" s="125"/>
      <c r="GS130" s="125"/>
      <c r="GT130" s="125"/>
      <c r="GU130" s="125"/>
      <c r="GV130" s="125"/>
      <c r="GW130" s="125"/>
      <c r="GX130" s="125"/>
      <c r="GY130" s="125"/>
      <c r="GZ130" s="125"/>
      <c r="HA130" s="125"/>
      <c r="HB130" s="125"/>
      <c r="HC130" s="125"/>
      <c r="HD130" s="125"/>
      <c r="HE130" s="125"/>
      <c r="HF130" s="125"/>
      <c r="HG130" s="125"/>
      <c r="HH130" s="125"/>
      <c r="HI130" s="125"/>
      <c r="HJ130" s="125"/>
      <c r="HK130" s="125"/>
      <c r="HL130" s="125"/>
      <c r="HM130" s="125"/>
      <c r="HN130" s="125"/>
      <c r="HO130" s="125"/>
      <c r="HP130" s="125"/>
      <c r="HQ130" s="125"/>
      <c r="HR130" s="125"/>
      <c r="HS130" s="125"/>
      <c r="HT130" s="125"/>
      <c r="HU130" s="125"/>
      <c r="HV130" s="125"/>
      <c r="HW130" s="125"/>
      <c r="HX130" s="125"/>
      <c r="HY130" s="125"/>
      <c r="HZ130" s="125"/>
      <c r="IA130" s="125"/>
      <c r="IB130" s="125"/>
      <c r="IC130" s="125"/>
      <c r="ID130" s="125"/>
      <c r="IE130" s="125"/>
      <c r="IF130" s="125"/>
      <c r="IG130" s="125"/>
      <c r="IH130" s="125"/>
      <c r="II130" s="125"/>
      <c r="IJ130" s="125"/>
      <c r="IK130" s="125"/>
      <c r="IL130" s="125"/>
      <c r="IM130" s="125"/>
      <c r="IN130" s="125"/>
      <c r="IO130" s="125"/>
      <c r="IP130" s="125"/>
      <c r="IQ130" s="125"/>
      <c r="IR130" s="125"/>
      <c r="IS130" s="125"/>
      <c r="IT130" s="125"/>
      <c r="IU130" s="125"/>
      <c r="IV130" s="125"/>
      <c r="IW130" s="125"/>
      <c r="IX130" s="125"/>
      <c r="IY130" s="125"/>
      <c r="IZ130" s="125"/>
      <c r="JA130" s="125"/>
      <c r="JB130" s="127"/>
      <c r="JC130" s="125"/>
      <c r="JD130" s="125"/>
      <c r="JE130" s="125"/>
      <c r="JF130" s="125"/>
      <c r="JG130" s="125"/>
      <c r="JH130" s="125"/>
      <c r="JI130" s="125"/>
      <c r="JJ130" s="125"/>
      <c r="JK130" s="125"/>
      <c r="JL130" s="125"/>
      <c r="JM130" s="125"/>
      <c r="JN130" s="125"/>
      <c r="JO130" s="125"/>
      <c r="JP130" s="125"/>
      <c r="JQ130" s="125"/>
      <c r="JR130" s="125"/>
      <c r="JS130" s="125"/>
      <c r="JT130" s="125"/>
      <c r="JU130" s="125"/>
      <c r="JV130" s="125"/>
    </row>
    <row r="131" spans="1:282" ht="15.75" customHeight="1" x14ac:dyDescent="0.55000000000000004">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c r="BY131" s="125"/>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25"/>
      <c r="CY131" s="125"/>
      <c r="CZ131" s="125"/>
      <c r="DA131" s="125"/>
      <c r="DB131" s="125"/>
      <c r="DC131" s="125"/>
      <c r="DD131" s="125"/>
      <c r="DE131" s="125"/>
      <c r="DF131" s="125"/>
      <c r="DG131" s="125"/>
      <c r="DH131" s="125"/>
      <c r="DI131" s="125"/>
      <c r="DJ131" s="125"/>
      <c r="DK131" s="125"/>
      <c r="DL131" s="125"/>
      <c r="DM131" s="125"/>
      <c r="DN131" s="125"/>
      <c r="DO131" s="125"/>
      <c r="DP131" s="125"/>
      <c r="DQ131" s="125"/>
      <c r="DR131" s="125"/>
      <c r="DS131" s="125"/>
      <c r="DT131" s="125"/>
      <c r="DU131" s="125"/>
      <c r="DV131" s="125"/>
      <c r="DW131" s="125"/>
      <c r="DX131" s="125"/>
      <c r="DY131" s="125"/>
      <c r="DZ131" s="125"/>
      <c r="EA131" s="125"/>
      <c r="EB131" s="125"/>
      <c r="EC131" s="125"/>
      <c r="ED131" s="125"/>
      <c r="EE131" s="125"/>
      <c r="EF131" s="125"/>
      <c r="EG131" s="125"/>
      <c r="EH131" s="125"/>
      <c r="EI131" s="125"/>
      <c r="EJ131" s="125"/>
      <c r="EK131" s="125"/>
      <c r="EL131" s="125"/>
      <c r="EM131" s="125"/>
      <c r="EN131" s="125"/>
      <c r="EO131" s="125"/>
      <c r="EP131" s="125"/>
      <c r="EQ131" s="125"/>
      <c r="ER131" s="125"/>
      <c r="ES131" s="125"/>
      <c r="ET131" s="125"/>
      <c r="EU131" s="125"/>
      <c r="EV131" s="125"/>
      <c r="EW131" s="125"/>
      <c r="EX131" s="125"/>
      <c r="EY131" s="125"/>
      <c r="EZ131" s="125"/>
      <c r="FA131" s="125"/>
      <c r="FB131" s="125"/>
      <c r="FC131" s="125"/>
      <c r="FD131" s="125"/>
      <c r="FE131" s="125"/>
      <c r="FF131" s="125"/>
      <c r="FG131" s="125"/>
      <c r="FH131" s="125"/>
      <c r="FI131" s="125"/>
      <c r="FJ131" s="125"/>
      <c r="FK131" s="125"/>
      <c r="FL131" s="125"/>
      <c r="FM131" s="125"/>
      <c r="FN131" s="125"/>
      <c r="FO131" s="125"/>
      <c r="FP131" s="125"/>
      <c r="FQ131" s="125"/>
      <c r="FR131" s="125"/>
      <c r="FS131" s="125"/>
      <c r="FT131" s="125"/>
      <c r="FU131" s="125"/>
      <c r="FV131" s="125"/>
      <c r="FW131" s="125"/>
      <c r="FX131" s="125"/>
      <c r="FY131" s="125"/>
      <c r="FZ131" s="125"/>
      <c r="GA131" s="125"/>
      <c r="GB131" s="125"/>
      <c r="GC131" s="125"/>
      <c r="GD131" s="125"/>
      <c r="GE131" s="125"/>
      <c r="GF131" s="125"/>
      <c r="GG131" s="125"/>
      <c r="GH131" s="125"/>
      <c r="GI131" s="125"/>
      <c r="GJ131" s="125"/>
      <c r="GK131" s="125"/>
      <c r="GL131" s="125"/>
      <c r="GM131" s="125"/>
      <c r="GN131" s="125"/>
      <c r="GO131" s="125"/>
      <c r="GP131" s="125"/>
      <c r="GQ131" s="125"/>
      <c r="GR131" s="125"/>
      <c r="GS131" s="125"/>
      <c r="GT131" s="125"/>
      <c r="GU131" s="125"/>
      <c r="GV131" s="125"/>
      <c r="GW131" s="125"/>
      <c r="GX131" s="125"/>
      <c r="GY131" s="125"/>
      <c r="GZ131" s="125"/>
      <c r="HA131" s="125"/>
      <c r="HB131" s="125"/>
      <c r="HC131" s="125"/>
      <c r="HD131" s="125"/>
      <c r="HE131" s="125"/>
      <c r="HF131" s="125"/>
      <c r="HG131" s="125"/>
      <c r="HH131" s="125"/>
      <c r="HI131" s="125"/>
      <c r="HJ131" s="125"/>
      <c r="HK131" s="125"/>
      <c r="HL131" s="125"/>
      <c r="HM131" s="125"/>
      <c r="HN131" s="125"/>
      <c r="HO131" s="125"/>
      <c r="HP131" s="125"/>
      <c r="HQ131" s="125"/>
      <c r="HR131" s="125"/>
      <c r="HS131" s="125"/>
      <c r="HT131" s="125"/>
      <c r="HU131" s="125"/>
      <c r="HV131" s="125"/>
      <c r="HW131" s="125"/>
      <c r="HX131" s="125"/>
      <c r="HY131" s="125"/>
      <c r="HZ131" s="125"/>
      <c r="IA131" s="125"/>
      <c r="IB131" s="125"/>
      <c r="IC131" s="125"/>
      <c r="ID131" s="125"/>
      <c r="IE131" s="125"/>
      <c r="IF131" s="125"/>
      <c r="IG131" s="125"/>
      <c r="IH131" s="125"/>
      <c r="II131" s="125"/>
      <c r="IJ131" s="125"/>
      <c r="IK131" s="125"/>
      <c r="IL131" s="125"/>
      <c r="IM131" s="125"/>
      <c r="IN131" s="125"/>
      <c r="IO131" s="125"/>
      <c r="IP131" s="125"/>
      <c r="IQ131" s="125"/>
      <c r="IR131" s="125"/>
      <c r="IS131" s="125"/>
      <c r="IT131" s="125"/>
      <c r="IU131" s="125"/>
      <c r="IV131" s="125"/>
      <c r="IW131" s="125"/>
      <c r="IX131" s="125"/>
      <c r="IY131" s="125"/>
      <c r="IZ131" s="125"/>
      <c r="JA131" s="125"/>
      <c r="JB131" s="127"/>
      <c r="JC131" s="125"/>
      <c r="JD131" s="125"/>
      <c r="JE131" s="125"/>
      <c r="JF131" s="125"/>
      <c r="JG131" s="125"/>
      <c r="JH131" s="125"/>
      <c r="JI131" s="125"/>
      <c r="JJ131" s="125"/>
      <c r="JK131" s="125"/>
      <c r="JL131" s="125"/>
      <c r="JM131" s="125"/>
      <c r="JN131" s="125"/>
      <c r="JO131" s="125"/>
      <c r="JP131" s="125"/>
      <c r="JQ131" s="125"/>
      <c r="JR131" s="125"/>
      <c r="JS131" s="125"/>
      <c r="JT131" s="125"/>
      <c r="JU131" s="125"/>
      <c r="JV131" s="125"/>
    </row>
    <row r="132" spans="1:282" ht="15.75" customHeight="1" x14ac:dyDescent="0.55000000000000004">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25"/>
      <c r="DG132" s="125"/>
      <c r="DH132" s="125"/>
      <c r="DI132" s="125"/>
      <c r="DJ132" s="125"/>
      <c r="DK132" s="125"/>
      <c r="DL132" s="125"/>
      <c r="DM132" s="125"/>
      <c r="DN132" s="125"/>
      <c r="DO132" s="125"/>
      <c r="DP132" s="125"/>
      <c r="DQ132" s="125"/>
      <c r="DR132" s="125"/>
      <c r="DS132" s="125"/>
      <c r="DT132" s="125"/>
      <c r="DU132" s="125"/>
      <c r="DV132" s="125"/>
      <c r="DW132" s="125"/>
      <c r="DX132" s="125"/>
      <c r="DY132" s="125"/>
      <c r="DZ132" s="125"/>
      <c r="EA132" s="125"/>
      <c r="EB132" s="125"/>
      <c r="EC132" s="125"/>
      <c r="ED132" s="125"/>
      <c r="EE132" s="125"/>
      <c r="EF132" s="125"/>
      <c r="EG132" s="125"/>
      <c r="EH132" s="125"/>
      <c r="EI132" s="125"/>
      <c r="EJ132" s="125"/>
      <c r="EK132" s="125"/>
      <c r="EL132" s="125"/>
      <c r="EM132" s="125"/>
      <c r="EN132" s="125"/>
      <c r="EO132" s="125"/>
      <c r="EP132" s="125"/>
      <c r="EQ132" s="125"/>
      <c r="ER132" s="125"/>
      <c r="ES132" s="125"/>
      <c r="ET132" s="125"/>
      <c r="EU132" s="125"/>
      <c r="EV132" s="125"/>
      <c r="EW132" s="125"/>
      <c r="EX132" s="125"/>
      <c r="EY132" s="125"/>
      <c r="EZ132" s="125"/>
      <c r="FA132" s="125"/>
      <c r="FB132" s="125"/>
      <c r="FC132" s="125"/>
      <c r="FD132" s="125"/>
      <c r="FE132" s="125"/>
      <c r="FF132" s="125"/>
      <c r="FG132" s="125"/>
      <c r="FH132" s="125"/>
      <c r="FI132" s="125"/>
      <c r="FJ132" s="125"/>
      <c r="FK132" s="125"/>
      <c r="FL132" s="125"/>
      <c r="FM132" s="125"/>
      <c r="FN132" s="125"/>
      <c r="FO132" s="125"/>
      <c r="FP132" s="125"/>
      <c r="FQ132" s="125"/>
      <c r="FR132" s="125"/>
      <c r="FS132" s="125"/>
      <c r="FT132" s="125"/>
      <c r="FU132" s="125"/>
      <c r="FV132" s="125"/>
      <c r="FW132" s="125"/>
      <c r="FX132" s="125"/>
      <c r="FY132" s="125"/>
      <c r="FZ132" s="125"/>
      <c r="GA132" s="125"/>
      <c r="GB132" s="125"/>
      <c r="GC132" s="125"/>
      <c r="GD132" s="125"/>
      <c r="GE132" s="125"/>
      <c r="GF132" s="125"/>
      <c r="GG132" s="125"/>
      <c r="GH132" s="125"/>
      <c r="GI132" s="125"/>
      <c r="GJ132" s="125"/>
      <c r="GK132" s="125"/>
      <c r="GL132" s="125"/>
      <c r="GM132" s="125"/>
      <c r="GN132" s="125"/>
      <c r="GO132" s="125"/>
      <c r="GP132" s="125"/>
      <c r="GQ132" s="125"/>
      <c r="GR132" s="125"/>
      <c r="GS132" s="125"/>
      <c r="GT132" s="125"/>
      <c r="GU132" s="125"/>
      <c r="GV132" s="125"/>
      <c r="GW132" s="125"/>
      <c r="GX132" s="125"/>
      <c r="GY132" s="125"/>
      <c r="GZ132" s="125"/>
      <c r="HA132" s="125"/>
      <c r="HB132" s="125"/>
      <c r="HC132" s="125"/>
      <c r="HD132" s="125"/>
      <c r="HE132" s="125"/>
      <c r="HF132" s="125"/>
      <c r="HG132" s="125"/>
      <c r="HH132" s="125"/>
      <c r="HI132" s="125"/>
      <c r="HJ132" s="125"/>
      <c r="HK132" s="125"/>
      <c r="HL132" s="125"/>
      <c r="HM132" s="125"/>
      <c r="HN132" s="125"/>
      <c r="HO132" s="125"/>
      <c r="HP132" s="125"/>
      <c r="HQ132" s="125"/>
      <c r="HR132" s="125"/>
      <c r="HS132" s="125"/>
      <c r="HT132" s="125"/>
      <c r="HU132" s="125"/>
      <c r="HV132" s="125"/>
      <c r="HW132" s="125"/>
      <c r="HX132" s="125"/>
      <c r="HY132" s="125"/>
      <c r="HZ132" s="125"/>
      <c r="IA132" s="125"/>
      <c r="IB132" s="125"/>
      <c r="IC132" s="125"/>
      <c r="ID132" s="125"/>
      <c r="IE132" s="125"/>
      <c r="IF132" s="125"/>
      <c r="IG132" s="125"/>
      <c r="IH132" s="125"/>
      <c r="II132" s="125"/>
      <c r="IJ132" s="125"/>
      <c r="IK132" s="125"/>
      <c r="IL132" s="125"/>
      <c r="IM132" s="125"/>
      <c r="IN132" s="125"/>
      <c r="IO132" s="125"/>
      <c r="IP132" s="125"/>
      <c r="IQ132" s="125"/>
      <c r="IR132" s="125"/>
      <c r="IS132" s="125"/>
      <c r="IT132" s="125"/>
      <c r="IU132" s="125"/>
      <c r="IV132" s="125"/>
      <c r="IW132" s="125"/>
      <c r="IX132" s="125"/>
      <c r="IY132" s="125"/>
      <c r="IZ132" s="125"/>
      <c r="JA132" s="125"/>
      <c r="JB132" s="127"/>
      <c r="JC132" s="125"/>
      <c r="JD132" s="125"/>
      <c r="JE132" s="125"/>
      <c r="JF132" s="125"/>
      <c r="JG132" s="125"/>
      <c r="JH132" s="125"/>
      <c r="JI132" s="125"/>
      <c r="JJ132" s="125"/>
      <c r="JK132" s="125"/>
      <c r="JL132" s="125"/>
      <c r="JM132" s="125"/>
      <c r="JN132" s="125"/>
      <c r="JO132" s="125"/>
      <c r="JP132" s="125"/>
      <c r="JQ132" s="125"/>
      <c r="JR132" s="125"/>
      <c r="JS132" s="125"/>
      <c r="JT132" s="125"/>
      <c r="JU132" s="125"/>
      <c r="JV132" s="125"/>
    </row>
    <row r="133" spans="1:282" ht="15.75" customHeight="1" x14ac:dyDescent="0.55000000000000004">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5"/>
      <c r="CR133" s="125"/>
      <c r="CS133" s="125"/>
      <c r="CT133" s="125"/>
      <c r="CU133" s="125"/>
      <c r="CV133" s="125"/>
      <c r="CW133" s="125"/>
      <c r="CX133" s="125"/>
      <c r="CY133" s="125"/>
      <c r="CZ133" s="125"/>
      <c r="DA133" s="125"/>
      <c r="DB133" s="125"/>
      <c r="DC133" s="125"/>
      <c r="DD133" s="125"/>
      <c r="DE133" s="125"/>
      <c r="DF133" s="125"/>
      <c r="DG133" s="125"/>
      <c r="DH133" s="125"/>
      <c r="DI133" s="125"/>
      <c r="DJ133" s="125"/>
      <c r="DK133" s="125"/>
      <c r="DL133" s="125"/>
      <c r="DM133" s="125"/>
      <c r="DN133" s="125"/>
      <c r="DO133" s="125"/>
      <c r="DP133" s="125"/>
      <c r="DQ133" s="125"/>
      <c r="DR133" s="125"/>
      <c r="DS133" s="125"/>
      <c r="DT133" s="125"/>
      <c r="DU133" s="125"/>
      <c r="DV133" s="125"/>
      <c r="DW133" s="125"/>
      <c r="DX133" s="125"/>
      <c r="DY133" s="125"/>
      <c r="DZ133" s="125"/>
      <c r="EA133" s="125"/>
      <c r="EB133" s="125"/>
      <c r="EC133" s="125"/>
      <c r="ED133" s="125"/>
      <c r="EE133" s="125"/>
      <c r="EF133" s="125"/>
      <c r="EG133" s="125"/>
      <c r="EH133" s="125"/>
      <c r="EI133" s="125"/>
      <c r="EJ133" s="125"/>
      <c r="EK133" s="125"/>
      <c r="EL133" s="125"/>
      <c r="EM133" s="125"/>
      <c r="EN133" s="125"/>
      <c r="EO133" s="125"/>
      <c r="EP133" s="125"/>
      <c r="EQ133" s="125"/>
      <c r="ER133" s="125"/>
      <c r="ES133" s="125"/>
      <c r="ET133" s="125"/>
      <c r="EU133" s="125"/>
      <c r="EV133" s="125"/>
      <c r="EW133" s="125"/>
      <c r="EX133" s="125"/>
      <c r="EY133" s="125"/>
      <c r="EZ133" s="125"/>
      <c r="FA133" s="125"/>
      <c r="FB133" s="125"/>
      <c r="FC133" s="125"/>
      <c r="FD133" s="125"/>
      <c r="FE133" s="125"/>
      <c r="FF133" s="125"/>
      <c r="FG133" s="125"/>
      <c r="FH133" s="125"/>
      <c r="FI133" s="125"/>
      <c r="FJ133" s="125"/>
      <c r="FK133" s="125"/>
      <c r="FL133" s="125"/>
      <c r="FM133" s="125"/>
      <c r="FN133" s="125"/>
      <c r="FO133" s="125"/>
      <c r="FP133" s="125"/>
      <c r="FQ133" s="125"/>
      <c r="FR133" s="125"/>
      <c r="FS133" s="125"/>
      <c r="FT133" s="125"/>
      <c r="FU133" s="125"/>
      <c r="FV133" s="125"/>
      <c r="FW133" s="125"/>
      <c r="FX133" s="125"/>
      <c r="FY133" s="125"/>
      <c r="FZ133" s="125"/>
      <c r="GA133" s="125"/>
      <c r="GB133" s="125"/>
      <c r="GC133" s="125"/>
      <c r="GD133" s="125"/>
      <c r="GE133" s="125"/>
      <c r="GF133" s="125"/>
      <c r="GG133" s="125"/>
      <c r="GH133" s="125"/>
      <c r="GI133" s="125"/>
      <c r="GJ133" s="125"/>
      <c r="GK133" s="125"/>
      <c r="GL133" s="125"/>
      <c r="GM133" s="125"/>
      <c r="GN133" s="125"/>
      <c r="GO133" s="125"/>
      <c r="GP133" s="125"/>
      <c r="GQ133" s="125"/>
      <c r="GR133" s="125"/>
      <c r="GS133" s="125"/>
      <c r="GT133" s="125"/>
      <c r="GU133" s="125"/>
      <c r="GV133" s="125"/>
      <c r="GW133" s="125"/>
      <c r="GX133" s="125"/>
      <c r="GY133" s="125"/>
      <c r="GZ133" s="125"/>
      <c r="HA133" s="125"/>
      <c r="HB133" s="125"/>
      <c r="HC133" s="125"/>
      <c r="HD133" s="125"/>
      <c r="HE133" s="125"/>
      <c r="HF133" s="125"/>
      <c r="HG133" s="125"/>
      <c r="HH133" s="125"/>
      <c r="HI133" s="125"/>
      <c r="HJ133" s="125"/>
      <c r="HK133" s="125"/>
      <c r="HL133" s="125"/>
      <c r="HM133" s="125"/>
      <c r="HN133" s="125"/>
      <c r="HO133" s="125"/>
      <c r="HP133" s="125"/>
      <c r="HQ133" s="125"/>
      <c r="HR133" s="125"/>
      <c r="HS133" s="125"/>
      <c r="HT133" s="125"/>
      <c r="HU133" s="125"/>
      <c r="HV133" s="125"/>
      <c r="HW133" s="125"/>
      <c r="HX133" s="125"/>
      <c r="HY133" s="125"/>
      <c r="HZ133" s="125"/>
      <c r="IA133" s="125"/>
      <c r="IB133" s="125"/>
      <c r="IC133" s="125"/>
      <c r="ID133" s="125"/>
      <c r="IE133" s="125"/>
      <c r="IF133" s="125"/>
      <c r="IG133" s="125"/>
      <c r="IH133" s="125"/>
      <c r="II133" s="125"/>
      <c r="IJ133" s="125"/>
      <c r="IK133" s="125"/>
      <c r="IL133" s="125"/>
      <c r="IM133" s="125"/>
      <c r="IN133" s="125"/>
      <c r="IO133" s="125"/>
      <c r="IP133" s="125"/>
      <c r="IQ133" s="125"/>
      <c r="IR133" s="125"/>
      <c r="IS133" s="125"/>
      <c r="IT133" s="125"/>
      <c r="IU133" s="125"/>
      <c r="IV133" s="125"/>
      <c r="IW133" s="125"/>
      <c r="IX133" s="125"/>
      <c r="IY133" s="125"/>
      <c r="IZ133" s="125"/>
      <c r="JA133" s="125"/>
      <c r="JB133" s="127"/>
      <c r="JC133" s="125"/>
      <c r="JD133" s="125"/>
      <c r="JE133" s="125"/>
      <c r="JF133" s="125"/>
      <c r="JG133" s="125"/>
      <c r="JH133" s="125"/>
      <c r="JI133" s="125"/>
      <c r="JJ133" s="125"/>
      <c r="JK133" s="125"/>
      <c r="JL133" s="125"/>
      <c r="JM133" s="125"/>
      <c r="JN133" s="125"/>
      <c r="JO133" s="125"/>
      <c r="JP133" s="125"/>
      <c r="JQ133" s="125"/>
      <c r="JR133" s="125"/>
      <c r="JS133" s="125"/>
      <c r="JT133" s="125"/>
      <c r="JU133" s="125"/>
      <c r="JV133" s="125"/>
    </row>
    <row r="134" spans="1:282" ht="15.75" customHeight="1" x14ac:dyDescent="0.55000000000000004">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25"/>
      <c r="DQ134" s="125"/>
      <c r="DR134" s="125"/>
      <c r="DS134" s="125"/>
      <c r="DT134" s="125"/>
      <c r="DU134" s="125"/>
      <c r="DV134" s="125"/>
      <c r="DW134" s="125"/>
      <c r="DX134" s="125"/>
      <c r="DY134" s="125"/>
      <c r="DZ134" s="125"/>
      <c r="EA134" s="125"/>
      <c r="EB134" s="125"/>
      <c r="EC134" s="125"/>
      <c r="ED134" s="125"/>
      <c r="EE134" s="125"/>
      <c r="EF134" s="125"/>
      <c r="EG134" s="125"/>
      <c r="EH134" s="125"/>
      <c r="EI134" s="125"/>
      <c r="EJ134" s="125"/>
      <c r="EK134" s="125"/>
      <c r="EL134" s="125"/>
      <c r="EM134" s="125"/>
      <c r="EN134" s="125"/>
      <c r="EO134" s="125"/>
      <c r="EP134" s="125"/>
      <c r="EQ134" s="125"/>
      <c r="ER134" s="125"/>
      <c r="ES134" s="125"/>
      <c r="ET134" s="125"/>
      <c r="EU134" s="125"/>
      <c r="EV134" s="125"/>
      <c r="EW134" s="125"/>
      <c r="EX134" s="125"/>
      <c r="EY134" s="125"/>
      <c r="EZ134" s="125"/>
      <c r="FA134" s="125"/>
      <c r="FB134" s="125"/>
      <c r="FC134" s="125"/>
      <c r="FD134" s="125"/>
      <c r="FE134" s="125"/>
      <c r="FF134" s="125"/>
      <c r="FG134" s="125"/>
      <c r="FH134" s="125"/>
      <c r="FI134" s="125"/>
      <c r="FJ134" s="125"/>
      <c r="FK134" s="125"/>
      <c r="FL134" s="125"/>
      <c r="FM134" s="125"/>
      <c r="FN134" s="125"/>
      <c r="FO134" s="125"/>
      <c r="FP134" s="125"/>
      <c r="FQ134" s="125"/>
      <c r="FR134" s="125"/>
      <c r="FS134" s="125"/>
      <c r="FT134" s="125"/>
      <c r="FU134" s="125"/>
      <c r="FV134" s="125"/>
      <c r="FW134" s="125"/>
      <c r="FX134" s="125"/>
      <c r="FY134" s="125"/>
      <c r="FZ134" s="125"/>
      <c r="GA134" s="125"/>
      <c r="GB134" s="125"/>
      <c r="GC134" s="125"/>
      <c r="GD134" s="125"/>
      <c r="GE134" s="125"/>
      <c r="GF134" s="125"/>
      <c r="GG134" s="125"/>
      <c r="GH134" s="125"/>
      <c r="GI134" s="125"/>
      <c r="GJ134" s="125"/>
      <c r="GK134" s="125"/>
      <c r="GL134" s="125"/>
      <c r="GM134" s="125"/>
      <c r="GN134" s="125"/>
      <c r="GO134" s="125"/>
      <c r="GP134" s="125"/>
      <c r="GQ134" s="125"/>
      <c r="GR134" s="125"/>
      <c r="GS134" s="125"/>
      <c r="GT134" s="125"/>
      <c r="GU134" s="125"/>
      <c r="GV134" s="125"/>
      <c r="GW134" s="125"/>
      <c r="GX134" s="125"/>
      <c r="GY134" s="125"/>
      <c r="GZ134" s="125"/>
      <c r="HA134" s="125"/>
      <c r="HB134" s="125"/>
      <c r="HC134" s="125"/>
      <c r="HD134" s="125"/>
      <c r="HE134" s="125"/>
      <c r="HF134" s="125"/>
      <c r="HG134" s="125"/>
      <c r="HH134" s="125"/>
      <c r="HI134" s="125"/>
      <c r="HJ134" s="125"/>
      <c r="HK134" s="125"/>
      <c r="HL134" s="125"/>
      <c r="HM134" s="125"/>
      <c r="HN134" s="125"/>
      <c r="HO134" s="125"/>
      <c r="HP134" s="125"/>
      <c r="HQ134" s="125"/>
      <c r="HR134" s="125"/>
      <c r="HS134" s="125"/>
      <c r="HT134" s="125"/>
      <c r="HU134" s="125"/>
      <c r="HV134" s="125"/>
      <c r="HW134" s="125"/>
      <c r="HX134" s="125"/>
      <c r="HY134" s="125"/>
      <c r="HZ134" s="125"/>
      <c r="IA134" s="125"/>
      <c r="IB134" s="125"/>
      <c r="IC134" s="125"/>
      <c r="ID134" s="125"/>
      <c r="IE134" s="125"/>
      <c r="IF134" s="125"/>
      <c r="IG134" s="125"/>
      <c r="IH134" s="125"/>
      <c r="II134" s="125"/>
      <c r="IJ134" s="125"/>
      <c r="IK134" s="125"/>
      <c r="IL134" s="125"/>
      <c r="IM134" s="125"/>
      <c r="IN134" s="125"/>
      <c r="IO134" s="125"/>
      <c r="IP134" s="125"/>
      <c r="IQ134" s="125"/>
      <c r="IR134" s="125"/>
      <c r="IS134" s="125"/>
      <c r="IT134" s="125"/>
      <c r="IU134" s="125"/>
      <c r="IV134" s="125"/>
      <c r="IW134" s="125"/>
      <c r="IX134" s="125"/>
      <c r="IY134" s="125"/>
      <c r="IZ134" s="125"/>
      <c r="JA134" s="125"/>
      <c r="JB134" s="127"/>
      <c r="JC134" s="125"/>
      <c r="JD134" s="125"/>
      <c r="JE134" s="125"/>
      <c r="JF134" s="125"/>
      <c r="JG134" s="125"/>
      <c r="JH134" s="125"/>
      <c r="JI134" s="125"/>
      <c r="JJ134" s="125"/>
      <c r="JK134" s="125"/>
      <c r="JL134" s="125"/>
      <c r="JM134" s="125"/>
      <c r="JN134" s="125"/>
      <c r="JO134" s="125"/>
      <c r="JP134" s="125"/>
      <c r="JQ134" s="125"/>
      <c r="JR134" s="125"/>
      <c r="JS134" s="125"/>
      <c r="JT134" s="125"/>
      <c r="JU134" s="125"/>
      <c r="JV134" s="125"/>
    </row>
    <row r="135" spans="1:282" ht="15.75" customHeight="1" x14ac:dyDescent="0.55000000000000004">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c r="BX135" s="125"/>
      <c r="BY135" s="125"/>
      <c r="BZ135" s="125"/>
      <c r="CA135" s="125"/>
      <c r="CB135" s="125"/>
      <c r="CC135" s="125"/>
      <c r="CD135" s="125"/>
      <c r="CE135" s="125"/>
      <c r="CF135" s="125"/>
      <c r="CG135" s="125"/>
      <c r="CH135" s="125"/>
      <c r="CI135" s="125"/>
      <c r="CJ135" s="125"/>
      <c r="CK135" s="125"/>
      <c r="CL135" s="125"/>
      <c r="CM135" s="125"/>
      <c r="CN135" s="125"/>
      <c r="CO135" s="125"/>
      <c r="CP135" s="125"/>
      <c r="CQ135" s="125"/>
      <c r="CR135" s="125"/>
      <c r="CS135" s="125"/>
      <c r="CT135" s="125"/>
      <c r="CU135" s="125"/>
      <c r="CV135" s="125"/>
      <c r="CW135" s="125"/>
      <c r="CX135" s="125"/>
      <c r="CY135" s="125"/>
      <c r="CZ135" s="125"/>
      <c r="DA135" s="125"/>
      <c r="DB135" s="125"/>
      <c r="DC135" s="125"/>
      <c r="DD135" s="125"/>
      <c r="DE135" s="125"/>
      <c r="DF135" s="125"/>
      <c r="DG135" s="125"/>
      <c r="DH135" s="125"/>
      <c r="DI135" s="125"/>
      <c r="DJ135" s="125"/>
      <c r="DK135" s="125"/>
      <c r="DL135" s="125"/>
      <c r="DM135" s="125"/>
      <c r="DN135" s="125"/>
      <c r="DO135" s="125"/>
      <c r="DP135" s="125"/>
      <c r="DQ135" s="125"/>
      <c r="DR135" s="125"/>
      <c r="DS135" s="125"/>
      <c r="DT135" s="125"/>
      <c r="DU135" s="125"/>
      <c r="DV135" s="125"/>
      <c r="DW135" s="125"/>
      <c r="DX135" s="125"/>
      <c r="DY135" s="125"/>
      <c r="DZ135" s="125"/>
      <c r="EA135" s="125"/>
      <c r="EB135" s="125"/>
      <c r="EC135" s="125"/>
      <c r="ED135" s="125"/>
      <c r="EE135" s="125"/>
      <c r="EF135" s="125"/>
      <c r="EG135" s="125"/>
      <c r="EH135" s="125"/>
      <c r="EI135" s="125"/>
      <c r="EJ135" s="125"/>
      <c r="EK135" s="125"/>
      <c r="EL135" s="125"/>
      <c r="EM135" s="125"/>
      <c r="EN135" s="125"/>
      <c r="EO135" s="125"/>
      <c r="EP135" s="125"/>
      <c r="EQ135" s="125"/>
      <c r="ER135" s="125"/>
      <c r="ES135" s="125"/>
      <c r="ET135" s="125"/>
      <c r="EU135" s="125"/>
      <c r="EV135" s="125"/>
      <c r="EW135" s="125"/>
      <c r="EX135" s="125"/>
      <c r="EY135" s="125"/>
      <c r="EZ135" s="125"/>
      <c r="FA135" s="125"/>
      <c r="FB135" s="125"/>
      <c r="FC135" s="125"/>
      <c r="FD135" s="125"/>
      <c r="FE135" s="125"/>
      <c r="FF135" s="125"/>
      <c r="FG135" s="125"/>
      <c r="FH135" s="125"/>
      <c r="FI135" s="125"/>
      <c r="FJ135" s="125"/>
      <c r="FK135" s="125"/>
      <c r="FL135" s="125"/>
      <c r="FM135" s="125"/>
      <c r="FN135" s="125"/>
      <c r="FO135" s="125"/>
      <c r="FP135" s="125"/>
      <c r="FQ135" s="125"/>
      <c r="FR135" s="125"/>
      <c r="FS135" s="125"/>
      <c r="FT135" s="125"/>
      <c r="FU135" s="125"/>
      <c r="FV135" s="125"/>
      <c r="FW135" s="125"/>
      <c r="FX135" s="125"/>
      <c r="FY135" s="125"/>
      <c r="FZ135" s="125"/>
      <c r="GA135" s="125"/>
      <c r="GB135" s="125"/>
      <c r="GC135" s="125"/>
      <c r="GD135" s="125"/>
      <c r="GE135" s="125"/>
      <c r="GF135" s="125"/>
      <c r="GG135" s="125"/>
      <c r="GH135" s="125"/>
      <c r="GI135" s="125"/>
      <c r="GJ135" s="125"/>
      <c r="GK135" s="125"/>
      <c r="GL135" s="125"/>
      <c r="GM135" s="125"/>
      <c r="GN135" s="125"/>
      <c r="GO135" s="125"/>
      <c r="GP135" s="125"/>
      <c r="GQ135" s="125"/>
      <c r="GR135" s="125"/>
      <c r="GS135" s="125"/>
      <c r="GT135" s="125"/>
      <c r="GU135" s="125"/>
      <c r="GV135" s="125"/>
      <c r="GW135" s="125"/>
      <c r="GX135" s="125"/>
      <c r="GY135" s="125"/>
      <c r="GZ135" s="125"/>
      <c r="HA135" s="125"/>
      <c r="HB135" s="125"/>
      <c r="HC135" s="125"/>
      <c r="HD135" s="125"/>
      <c r="HE135" s="125"/>
      <c r="HF135" s="125"/>
      <c r="HG135" s="125"/>
      <c r="HH135" s="125"/>
      <c r="HI135" s="125"/>
      <c r="HJ135" s="125"/>
      <c r="HK135" s="125"/>
      <c r="HL135" s="125"/>
      <c r="HM135" s="125"/>
      <c r="HN135" s="125"/>
      <c r="HO135" s="125"/>
      <c r="HP135" s="125"/>
      <c r="HQ135" s="125"/>
      <c r="HR135" s="125"/>
      <c r="HS135" s="125"/>
      <c r="HT135" s="125"/>
      <c r="HU135" s="125"/>
      <c r="HV135" s="125"/>
      <c r="HW135" s="125"/>
      <c r="HX135" s="125"/>
      <c r="HY135" s="125"/>
      <c r="HZ135" s="125"/>
      <c r="IA135" s="125"/>
      <c r="IB135" s="125"/>
      <c r="IC135" s="125"/>
      <c r="ID135" s="125"/>
      <c r="IE135" s="125"/>
      <c r="IF135" s="125"/>
      <c r="IG135" s="125"/>
      <c r="IH135" s="125"/>
      <c r="II135" s="125"/>
      <c r="IJ135" s="125"/>
      <c r="IK135" s="125"/>
      <c r="IL135" s="125"/>
      <c r="IM135" s="125"/>
      <c r="IN135" s="125"/>
      <c r="IO135" s="125"/>
      <c r="IP135" s="125"/>
      <c r="IQ135" s="125"/>
      <c r="IR135" s="125"/>
      <c r="IS135" s="125"/>
      <c r="IT135" s="125"/>
      <c r="IU135" s="125"/>
      <c r="IV135" s="125"/>
      <c r="IW135" s="125"/>
      <c r="IX135" s="125"/>
      <c r="IY135" s="125"/>
      <c r="IZ135" s="125"/>
      <c r="JA135" s="125"/>
      <c r="JB135" s="127"/>
      <c r="JC135" s="125"/>
      <c r="JD135" s="125"/>
      <c r="JE135" s="125"/>
      <c r="JF135" s="125"/>
      <c r="JG135" s="125"/>
      <c r="JH135" s="125"/>
      <c r="JI135" s="125"/>
      <c r="JJ135" s="125"/>
      <c r="JK135" s="125"/>
      <c r="JL135" s="125"/>
      <c r="JM135" s="125"/>
      <c r="JN135" s="125"/>
      <c r="JO135" s="125"/>
      <c r="JP135" s="125"/>
      <c r="JQ135" s="125"/>
      <c r="JR135" s="125"/>
      <c r="JS135" s="125"/>
      <c r="JT135" s="125"/>
      <c r="JU135" s="125"/>
      <c r="JV135" s="125"/>
    </row>
    <row r="136" spans="1:282" ht="15.75" customHeight="1" x14ac:dyDescent="0.55000000000000004">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5"/>
      <c r="CR136" s="125"/>
      <c r="CS136" s="125"/>
      <c r="CT136" s="125"/>
      <c r="CU136" s="125"/>
      <c r="CV136" s="125"/>
      <c r="CW136" s="125"/>
      <c r="CX136" s="125"/>
      <c r="CY136" s="125"/>
      <c r="CZ136" s="125"/>
      <c r="DA136" s="125"/>
      <c r="DB136" s="125"/>
      <c r="DC136" s="125"/>
      <c r="DD136" s="125"/>
      <c r="DE136" s="125"/>
      <c r="DF136" s="125"/>
      <c r="DG136" s="125"/>
      <c r="DH136" s="125"/>
      <c r="DI136" s="125"/>
      <c r="DJ136" s="125"/>
      <c r="DK136" s="125"/>
      <c r="DL136" s="125"/>
      <c r="DM136" s="125"/>
      <c r="DN136" s="125"/>
      <c r="DO136" s="125"/>
      <c r="DP136" s="125"/>
      <c r="DQ136" s="125"/>
      <c r="DR136" s="125"/>
      <c r="DS136" s="125"/>
      <c r="DT136" s="125"/>
      <c r="DU136" s="125"/>
      <c r="DV136" s="125"/>
      <c r="DW136" s="125"/>
      <c r="DX136" s="125"/>
      <c r="DY136" s="125"/>
      <c r="DZ136" s="125"/>
      <c r="EA136" s="125"/>
      <c r="EB136" s="125"/>
      <c r="EC136" s="125"/>
      <c r="ED136" s="125"/>
      <c r="EE136" s="125"/>
      <c r="EF136" s="125"/>
      <c r="EG136" s="125"/>
      <c r="EH136" s="125"/>
      <c r="EI136" s="125"/>
      <c r="EJ136" s="125"/>
      <c r="EK136" s="125"/>
      <c r="EL136" s="125"/>
      <c r="EM136" s="125"/>
      <c r="EN136" s="125"/>
      <c r="EO136" s="125"/>
      <c r="EP136" s="125"/>
      <c r="EQ136" s="125"/>
      <c r="ER136" s="125"/>
      <c r="ES136" s="125"/>
      <c r="ET136" s="125"/>
      <c r="EU136" s="125"/>
      <c r="EV136" s="125"/>
      <c r="EW136" s="125"/>
      <c r="EX136" s="125"/>
      <c r="EY136" s="125"/>
      <c r="EZ136" s="125"/>
      <c r="FA136" s="125"/>
      <c r="FB136" s="125"/>
      <c r="FC136" s="125"/>
      <c r="FD136" s="125"/>
      <c r="FE136" s="125"/>
      <c r="FF136" s="125"/>
      <c r="FG136" s="125"/>
      <c r="FH136" s="125"/>
      <c r="FI136" s="125"/>
      <c r="FJ136" s="125"/>
      <c r="FK136" s="125"/>
      <c r="FL136" s="125"/>
      <c r="FM136" s="125"/>
      <c r="FN136" s="125"/>
      <c r="FO136" s="125"/>
      <c r="FP136" s="125"/>
      <c r="FQ136" s="125"/>
      <c r="FR136" s="125"/>
      <c r="FS136" s="125"/>
      <c r="FT136" s="125"/>
      <c r="FU136" s="125"/>
      <c r="FV136" s="125"/>
      <c r="FW136" s="125"/>
      <c r="FX136" s="125"/>
      <c r="FY136" s="125"/>
      <c r="FZ136" s="125"/>
      <c r="GA136" s="125"/>
      <c r="GB136" s="125"/>
      <c r="GC136" s="125"/>
      <c r="GD136" s="125"/>
      <c r="GE136" s="125"/>
      <c r="GF136" s="125"/>
      <c r="GG136" s="125"/>
      <c r="GH136" s="125"/>
      <c r="GI136" s="125"/>
      <c r="GJ136" s="125"/>
      <c r="GK136" s="125"/>
      <c r="GL136" s="125"/>
      <c r="GM136" s="125"/>
      <c r="GN136" s="125"/>
      <c r="GO136" s="125"/>
      <c r="GP136" s="125"/>
      <c r="GQ136" s="125"/>
      <c r="GR136" s="125"/>
      <c r="GS136" s="125"/>
      <c r="GT136" s="125"/>
      <c r="GU136" s="125"/>
      <c r="GV136" s="125"/>
      <c r="GW136" s="125"/>
      <c r="GX136" s="125"/>
      <c r="GY136" s="125"/>
      <c r="GZ136" s="125"/>
      <c r="HA136" s="125"/>
      <c r="HB136" s="125"/>
      <c r="HC136" s="125"/>
      <c r="HD136" s="125"/>
      <c r="HE136" s="125"/>
      <c r="HF136" s="125"/>
      <c r="HG136" s="125"/>
      <c r="HH136" s="125"/>
      <c r="HI136" s="125"/>
      <c r="HJ136" s="125"/>
      <c r="HK136" s="125"/>
      <c r="HL136" s="125"/>
      <c r="HM136" s="125"/>
      <c r="HN136" s="125"/>
      <c r="HO136" s="125"/>
      <c r="HP136" s="125"/>
      <c r="HQ136" s="125"/>
      <c r="HR136" s="125"/>
      <c r="HS136" s="125"/>
      <c r="HT136" s="125"/>
      <c r="HU136" s="125"/>
      <c r="HV136" s="125"/>
      <c r="HW136" s="125"/>
      <c r="HX136" s="125"/>
      <c r="HY136" s="125"/>
      <c r="HZ136" s="125"/>
      <c r="IA136" s="125"/>
      <c r="IB136" s="125"/>
      <c r="IC136" s="125"/>
      <c r="ID136" s="125"/>
      <c r="IE136" s="125"/>
      <c r="IF136" s="125"/>
      <c r="IG136" s="125"/>
      <c r="IH136" s="125"/>
      <c r="II136" s="125"/>
      <c r="IJ136" s="125"/>
      <c r="IK136" s="125"/>
      <c r="IL136" s="125"/>
      <c r="IM136" s="125"/>
      <c r="IN136" s="125"/>
      <c r="IO136" s="125"/>
      <c r="IP136" s="125"/>
      <c r="IQ136" s="125"/>
      <c r="IR136" s="125"/>
      <c r="IS136" s="125"/>
      <c r="IT136" s="125"/>
      <c r="IU136" s="125"/>
      <c r="IV136" s="125"/>
      <c r="IW136" s="125"/>
      <c r="IX136" s="125"/>
      <c r="IY136" s="125"/>
      <c r="IZ136" s="125"/>
      <c r="JA136" s="125"/>
      <c r="JB136" s="127"/>
      <c r="JC136" s="125"/>
      <c r="JD136" s="125"/>
      <c r="JE136" s="125"/>
      <c r="JF136" s="125"/>
      <c r="JG136" s="125"/>
      <c r="JH136" s="125"/>
      <c r="JI136" s="125"/>
      <c r="JJ136" s="125"/>
      <c r="JK136" s="125"/>
      <c r="JL136" s="125"/>
      <c r="JM136" s="125"/>
      <c r="JN136" s="125"/>
      <c r="JO136" s="125"/>
      <c r="JP136" s="125"/>
      <c r="JQ136" s="125"/>
      <c r="JR136" s="125"/>
      <c r="JS136" s="125"/>
      <c r="JT136" s="125"/>
      <c r="JU136" s="125"/>
      <c r="JV136" s="125"/>
    </row>
    <row r="137" spans="1:282" ht="15.75" customHeight="1" x14ac:dyDescent="0.55000000000000004">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c r="BY137" s="125"/>
      <c r="BZ137" s="125"/>
      <c r="CA137" s="125"/>
      <c r="CB137" s="125"/>
      <c r="CC137" s="125"/>
      <c r="CD137" s="125"/>
      <c r="CE137" s="125"/>
      <c r="CF137" s="125"/>
      <c r="CG137" s="125"/>
      <c r="CH137" s="125"/>
      <c r="CI137" s="125"/>
      <c r="CJ137" s="125"/>
      <c r="CK137" s="125"/>
      <c r="CL137" s="125"/>
      <c r="CM137" s="125"/>
      <c r="CN137" s="125"/>
      <c r="CO137" s="125"/>
      <c r="CP137" s="125"/>
      <c r="CQ137" s="125"/>
      <c r="CR137" s="125"/>
      <c r="CS137" s="125"/>
      <c r="CT137" s="125"/>
      <c r="CU137" s="125"/>
      <c r="CV137" s="125"/>
      <c r="CW137" s="125"/>
      <c r="CX137" s="125"/>
      <c r="CY137" s="125"/>
      <c r="CZ137" s="125"/>
      <c r="DA137" s="125"/>
      <c r="DB137" s="125"/>
      <c r="DC137" s="125"/>
      <c r="DD137" s="125"/>
      <c r="DE137" s="125"/>
      <c r="DF137" s="125"/>
      <c r="DG137" s="125"/>
      <c r="DH137" s="125"/>
      <c r="DI137" s="125"/>
      <c r="DJ137" s="125"/>
      <c r="DK137" s="125"/>
      <c r="DL137" s="125"/>
      <c r="DM137" s="125"/>
      <c r="DN137" s="125"/>
      <c r="DO137" s="125"/>
      <c r="DP137" s="125"/>
      <c r="DQ137" s="125"/>
      <c r="DR137" s="125"/>
      <c r="DS137" s="125"/>
      <c r="DT137" s="125"/>
      <c r="DU137" s="125"/>
      <c r="DV137" s="125"/>
      <c r="DW137" s="125"/>
      <c r="DX137" s="125"/>
      <c r="DY137" s="125"/>
      <c r="DZ137" s="125"/>
      <c r="EA137" s="125"/>
      <c r="EB137" s="125"/>
      <c r="EC137" s="125"/>
      <c r="ED137" s="125"/>
      <c r="EE137" s="125"/>
      <c r="EF137" s="125"/>
      <c r="EG137" s="125"/>
      <c r="EH137" s="125"/>
      <c r="EI137" s="125"/>
      <c r="EJ137" s="125"/>
      <c r="EK137" s="125"/>
      <c r="EL137" s="125"/>
      <c r="EM137" s="125"/>
      <c r="EN137" s="125"/>
      <c r="EO137" s="125"/>
      <c r="EP137" s="125"/>
      <c r="EQ137" s="125"/>
      <c r="ER137" s="125"/>
      <c r="ES137" s="125"/>
      <c r="ET137" s="125"/>
      <c r="EU137" s="125"/>
      <c r="EV137" s="125"/>
      <c r="EW137" s="125"/>
      <c r="EX137" s="125"/>
      <c r="EY137" s="125"/>
      <c r="EZ137" s="125"/>
      <c r="FA137" s="125"/>
      <c r="FB137" s="125"/>
      <c r="FC137" s="125"/>
      <c r="FD137" s="125"/>
      <c r="FE137" s="125"/>
      <c r="FF137" s="125"/>
      <c r="FG137" s="125"/>
      <c r="FH137" s="125"/>
      <c r="FI137" s="125"/>
      <c r="FJ137" s="125"/>
      <c r="FK137" s="125"/>
      <c r="FL137" s="125"/>
      <c r="FM137" s="125"/>
      <c r="FN137" s="125"/>
      <c r="FO137" s="125"/>
      <c r="FP137" s="125"/>
      <c r="FQ137" s="125"/>
      <c r="FR137" s="125"/>
      <c r="FS137" s="125"/>
      <c r="FT137" s="125"/>
      <c r="FU137" s="125"/>
      <c r="FV137" s="125"/>
      <c r="FW137" s="125"/>
      <c r="FX137" s="125"/>
      <c r="FY137" s="125"/>
      <c r="FZ137" s="125"/>
      <c r="GA137" s="125"/>
      <c r="GB137" s="125"/>
      <c r="GC137" s="125"/>
      <c r="GD137" s="125"/>
      <c r="GE137" s="125"/>
      <c r="GF137" s="125"/>
      <c r="GG137" s="125"/>
      <c r="GH137" s="125"/>
      <c r="GI137" s="125"/>
      <c r="GJ137" s="125"/>
      <c r="GK137" s="125"/>
      <c r="GL137" s="125"/>
      <c r="GM137" s="125"/>
      <c r="GN137" s="125"/>
      <c r="GO137" s="125"/>
      <c r="GP137" s="125"/>
      <c r="GQ137" s="125"/>
      <c r="GR137" s="125"/>
      <c r="GS137" s="125"/>
      <c r="GT137" s="125"/>
      <c r="GU137" s="125"/>
      <c r="GV137" s="125"/>
      <c r="GW137" s="125"/>
      <c r="GX137" s="125"/>
      <c r="GY137" s="125"/>
      <c r="GZ137" s="125"/>
      <c r="HA137" s="125"/>
      <c r="HB137" s="125"/>
      <c r="HC137" s="125"/>
      <c r="HD137" s="125"/>
      <c r="HE137" s="125"/>
      <c r="HF137" s="125"/>
      <c r="HG137" s="125"/>
      <c r="HH137" s="125"/>
      <c r="HI137" s="125"/>
      <c r="HJ137" s="125"/>
      <c r="HK137" s="125"/>
      <c r="HL137" s="125"/>
      <c r="HM137" s="125"/>
      <c r="HN137" s="125"/>
      <c r="HO137" s="125"/>
      <c r="HP137" s="125"/>
      <c r="HQ137" s="125"/>
      <c r="HR137" s="125"/>
      <c r="HS137" s="125"/>
      <c r="HT137" s="125"/>
      <c r="HU137" s="125"/>
      <c r="HV137" s="125"/>
      <c r="HW137" s="125"/>
      <c r="HX137" s="125"/>
      <c r="HY137" s="125"/>
      <c r="HZ137" s="125"/>
      <c r="IA137" s="125"/>
      <c r="IB137" s="125"/>
      <c r="IC137" s="125"/>
      <c r="ID137" s="125"/>
      <c r="IE137" s="125"/>
      <c r="IF137" s="125"/>
      <c r="IG137" s="125"/>
      <c r="IH137" s="125"/>
      <c r="II137" s="125"/>
      <c r="IJ137" s="125"/>
      <c r="IK137" s="125"/>
      <c r="IL137" s="125"/>
      <c r="IM137" s="125"/>
      <c r="IN137" s="125"/>
      <c r="IO137" s="125"/>
      <c r="IP137" s="125"/>
      <c r="IQ137" s="125"/>
      <c r="IR137" s="125"/>
      <c r="IS137" s="125"/>
      <c r="IT137" s="125"/>
      <c r="IU137" s="125"/>
      <c r="IV137" s="125"/>
      <c r="IW137" s="125"/>
      <c r="IX137" s="125"/>
      <c r="IY137" s="125"/>
      <c r="IZ137" s="125"/>
      <c r="JA137" s="125"/>
      <c r="JB137" s="127"/>
      <c r="JC137" s="125"/>
      <c r="JD137" s="125"/>
      <c r="JE137" s="125"/>
      <c r="JF137" s="125"/>
      <c r="JG137" s="125"/>
      <c r="JH137" s="125"/>
      <c r="JI137" s="125"/>
      <c r="JJ137" s="125"/>
      <c r="JK137" s="125"/>
      <c r="JL137" s="125"/>
      <c r="JM137" s="125"/>
      <c r="JN137" s="125"/>
      <c r="JO137" s="125"/>
      <c r="JP137" s="125"/>
      <c r="JQ137" s="125"/>
      <c r="JR137" s="125"/>
      <c r="JS137" s="125"/>
      <c r="JT137" s="125"/>
      <c r="JU137" s="125"/>
      <c r="JV137" s="125"/>
    </row>
    <row r="138" spans="1:282" ht="15.75" customHeight="1" x14ac:dyDescent="0.55000000000000004">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c r="BY138" s="125"/>
      <c r="BZ138" s="125"/>
      <c r="CA138" s="125"/>
      <c r="CB138" s="125"/>
      <c r="CC138" s="125"/>
      <c r="CD138" s="125"/>
      <c r="CE138" s="125"/>
      <c r="CF138" s="125"/>
      <c r="CG138" s="125"/>
      <c r="CH138" s="125"/>
      <c r="CI138" s="125"/>
      <c r="CJ138" s="125"/>
      <c r="CK138" s="125"/>
      <c r="CL138" s="125"/>
      <c r="CM138" s="125"/>
      <c r="CN138" s="125"/>
      <c r="CO138" s="125"/>
      <c r="CP138" s="125"/>
      <c r="CQ138" s="125"/>
      <c r="CR138" s="125"/>
      <c r="CS138" s="125"/>
      <c r="CT138" s="125"/>
      <c r="CU138" s="125"/>
      <c r="CV138" s="125"/>
      <c r="CW138" s="125"/>
      <c r="CX138" s="125"/>
      <c r="CY138" s="125"/>
      <c r="CZ138" s="125"/>
      <c r="DA138" s="125"/>
      <c r="DB138" s="125"/>
      <c r="DC138" s="125"/>
      <c r="DD138" s="125"/>
      <c r="DE138" s="125"/>
      <c r="DF138" s="125"/>
      <c r="DG138" s="125"/>
      <c r="DH138" s="125"/>
      <c r="DI138" s="125"/>
      <c r="DJ138" s="125"/>
      <c r="DK138" s="125"/>
      <c r="DL138" s="125"/>
      <c r="DM138" s="125"/>
      <c r="DN138" s="125"/>
      <c r="DO138" s="125"/>
      <c r="DP138" s="125"/>
      <c r="DQ138" s="125"/>
      <c r="DR138" s="125"/>
      <c r="DS138" s="125"/>
      <c r="DT138" s="125"/>
      <c r="DU138" s="125"/>
      <c r="DV138" s="125"/>
      <c r="DW138" s="125"/>
      <c r="DX138" s="125"/>
      <c r="DY138" s="125"/>
      <c r="DZ138" s="125"/>
      <c r="EA138" s="125"/>
      <c r="EB138" s="125"/>
      <c r="EC138" s="125"/>
      <c r="ED138" s="125"/>
      <c r="EE138" s="125"/>
      <c r="EF138" s="125"/>
      <c r="EG138" s="125"/>
      <c r="EH138" s="125"/>
      <c r="EI138" s="125"/>
      <c r="EJ138" s="125"/>
      <c r="EK138" s="125"/>
      <c r="EL138" s="125"/>
      <c r="EM138" s="125"/>
      <c r="EN138" s="125"/>
      <c r="EO138" s="125"/>
      <c r="EP138" s="125"/>
      <c r="EQ138" s="125"/>
      <c r="ER138" s="125"/>
      <c r="ES138" s="125"/>
      <c r="ET138" s="125"/>
      <c r="EU138" s="125"/>
      <c r="EV138" s="125"/>
      <c r="EW138" s="125"/>
      <c r="EX138" s="125"/>
      <c r="EY138" s="125"/>
      <c r="EZ138" s="125"/>
      <c r="FA138" s="125"/>
      <c r="FB138" s="125"/>
      <c r="FC138" s="125"/>
      <c r="FD138" s="125"/>
      <c r="FE138" s="125"/>
      <c r="FF138" s="125"/>
      <c r="FG138" s="125"/>
      <c r="FH138" s="125"/>
      <c r="FI138" s="125"/>
      <c r="FJ138" s="125"/>
      <c r="FK138" s="125"/>
      <c r="FL138" s="125"/>
      <c r="FM138" s="125"/>
      <c r="FN138" s="125"/>
      <c r="FO138" s="125"/>
      <c r="FP138" s="125"/>
      <c r="FQ138" s="125"/>
      <c r="FR138" s="125"/>
      <c r="FS138" s="125"/>
      <c r="FT138" s="125"/>
      <c r="FU138" s="125"/>
      <c r="FV138" s="125"/>
      <c r="FW138" s="125"/>
      <c r="FX138" s="125"/>
      <c r="FY138" s="125"/>
      <c r="FZ138" s="125"/>
      <c r="GA138" s="125"/>
      <c r="GB138" s="125"/>
      <c r="GC138" s="125"/>
      <c r="GD138" s="125"/>
      <c r="GE138" s="125"/>
      <c r="GF138" s="125"/>
      <c r="GG138" s="125"/>
      <c r="GH138" s="125"/>
      <c r="GI138" s="125"/>
      <c r="GJ138" s="125"/>
      <c r="GK138" s="125"/>
      <c r="GL138" s="125"/>
      <c r="GM138" s="125"/>
      <c r="GN138" s="125"/>
      <c r="GO138" s="125"/>
      <c r="GP138" s="125"/>
      <c r="GQ138" s="125"/>
      <c r="GR138" s="125"/>
      <c r="GS138" s="125"/>
      <c r="GT138" s="125"/>
      <c r="GU138" s="125"/>
      <c r="GV138" s="125"/>
      <c r="GW138" s="125"/>
      <c r="GX138" s="125"/>
      <c r="GY138" s="125"/>
      <c r="GZ138" s="125"/>
      <c r="HA138" s="125"/>
      <c r="HB138" s="125"/>
      <c r="HC138" s="125"/>
      <c r="HD138" s="125"/>
      <c r="HE138" s="125"/>
      <c r="HF138" s="125"/>
      <c r="HG138" s="125"/>
      <c r="HH138" s="125"/>
      <c r="HI138" s="125"/>
      <c r="HJ138" s="125"/>
      <c r="HK138" s="125"/>
      <c r="HL138" s="125"/>
      <c r="HM138" s="125"/>
      <c r="HN138" s="125"/>
      <c r="HO138" s="125"/>
      <c r="HP138" s="125"/>
      <c r="HQ138" s="125"/>
      <c r="HR138" s="125"/>
      <c r="HS138" s="125"/>
      <c r="HT138" s="125"/>
      <c r="HU138" s="125"/>
      <c r="HV138" s="125"/>
      <c r="HW138" s="125"/>
      <c r="HX138" s="125"/>
      <c r="HY138" s="125"/>
      <c r="HZ138" s="125"/>
      <c r="IA138" s="125"/>
      <c r="IB138" s="125"/>
      <c r="IC138" s="125"/>
      <c r="ID138" s="125"/>
      <c r="IE138" s="125"/>
      <c r="IF138" s="125"/>
      <c r="IG138" s="125"/>
      <c r="IH138" s="125"/>
      <c r="II138" s="125"/>
      <c r="IJ138" s="125"/>
      <c r="IK138" s="125"/>
      <c r="IL138" s="125"/>
      <c r="IM138" s="125"/>
      <c r="IN138" s="125"/>
      <c r="IO138" s="125"/>
      <c r="IP138" s="125"/>
      <c r="IQ138" s="125"/>
      <c r="IR138" s="125"/>
      <c r="IS138" s="125"/>
      <c r="IT138" s="125"/>
      <c r="IU138" s="125"/>
      <c r="IV138" s="125"/>
      <c r="IW138" s="125"/>
      <c r="IX138" s="125"/>
      <c r="IY138" s="125"/>
      <c r="IZ138" s="125"/>
      <c r="JA138" s="125"/>
      <c r="JB138" s="127"/>
      <c r="JC138" s="125"/>
      <c r="JD138" s="125"/>
      <c r="JE138" s="125"/>
      <c r="JF138" s="125"/>
      <c r="JG138" s="125"/>
      <c r="JH138" s="125"/>
      <c r="JI138" s="125"/>
      <c r="JJ138" s="125"/>
      <c r="JK138" s="125"/>
      <c r="JL138" s="125"/>
      <c r="JM138" s="125"/>
      <c r="JN138" s="125"/>
      <c r="JO138" s="125"/>
      <c r="JP138" s="125"/>
      <c r="JQ138" s="125"/>
      <c r="JR138" s="125"/>
      <c r="JS138" s="125"/>
      <c r="JT138" s="125"/>
      <c r="JU138" s="125"/>
      <c r="JV138" s="125"/>
    </row>
    <row r="139" spans="1:282" ht="15.75" customHeight="1" x14ac:dyDescent="0.55000000000000004">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c r="BX139" s="125"/>
      <c r="BY139" s="125"/>
      <c r="BZ139" s="125"/>
      <c r="CA139" s="125"/>
      <c r="CB139" s="125"/>
      <c r="CC139" s="125"/>
      <c r="CD139" s="125"/>
      <c r="CE139" s="125"/>
      <c r="CF139" s="125"/>
      <c r="CG139" s="125"/>
      <c r="CH139" s="125"/>
      <c r="CI139" s="125"/>
      <c r="CJ139" s="125"/>
      <c r="CK139" s="125"/>
      <c r="CL139" s="125"/>
      <c r="CM139" s="125"/>
      <c r="CN139" s="125"/>
      <c r="CO139" s="125"/>
      <c r="CP139" s="125"/>
      <c r="CQ139" s="125"/>
      <c r="CR139" s="125"/>
      <c r="CS139" s="125"/>
      <c r="CT139" s="125"/>
      <c r="CU139" s="125"/>
      <c r="CV139" s="125"/>
      <c r="CW139" s="125"/>
      <c r="CX139" s="125"/>
      <c r="CY139" s="125"/>
      <c r="CZ139" s="125"/>
      <c r="DA139" s="125"/>
      <c r="DB139" s="125"/>
      <c r="DC139" s="125"/>
      <c r="DD139" s="125"/>
      <c r="DE139" s="125"/>
      <c r="DF139" s="125"/>
      <c r="DG139" s="125"/>
      <c r="DH139" s="125"/>
      <c r="DI139" s="125"/>
      <c r="DJ139" s="125"/>
      <c r="DK139" s="125"/>
      <c r="DL139" s="125"/>
      <c r="DM139" s="125"/>
      <c r="DN139" s="125"/>
      <c r="DO139" s="125"/>
      <c r="DP139" s="125"/>
      <c r="DQ139" s="125"/>
      <c r="DR139" s="125"/>
      <c r="DS139" s="125"/>
      <c r="DT139" s="125"/>
      <c r="DU139" s="125"/>
      <c r="DV139" s="125"/>
      <c r="DW139" s="125"/>
      <c r="DX139" s="125"/>
      <c r="DY139" s="125"/>
      <c r="DZ139" s="125"/>
      <c r="EA139" s="125"/>
      <c r="EB139" s="125"/>
      <c r="EC139" s="125"/>
      <c r="ED139" s="125"/>
      <c r="EE139" s="125"/>
      <c r="EF139" s="125"/>
      <c r="EG139" s="125"/>
      <c r="EH139" s="125"/>
      <c r="EI139" s="125"/>
      <c r="EJ139" s="125"/>
      <c r="EK139" s="125"/>
      <c r="EL139" s="125"/>
      <c r="EM139" s="125"/>
      <c r="EN139" s="125"/>
      <c r="EO139" s="125"/>
      <c r="EP139" s="125"/>
      <c r="EQ139" s="125"/>
      <c r="ER139" s="125"/>
      <c r="ES139" s="125"/>
      <c r="ET139" s="125"/>
      <c r="EU139" s="125"/>
      <c r="EV139" s="125"/>
      <c r="EW139" s="125"/>
      <c r="EX139" s="125"/>
      <c r="EY139" s="125"/>
      <c r="EZ139" s="125"/>
      <c r="FA139" s="125"/>
      <c r="FB139" s="125"/>
      <c r="FC139" s="125"/>
      <c r="FD139" s="125"/>
      <c r="FE139" s="125"/>
      <c r="FF139" s="125"/>
      <c r="FG139" s="125"/>
      <c r="FH139" s="125"/>
      <c r="FI139" s="125"/>
      <c r="FJ139" s="125"/>
      <c r="FK139" s="125"/>
      <c r="FL139" s="125"/>
      <c r="FM139" s="125"/>
      <c r="FN139" s="125"/>
      <c r="FO139" s="125"/>
      <c r="FP139" s="125"/>
      <c r="FQ139" s="125"/>
      <c r="FR139" s="125"/>
      <c r="FS139" s="125"/>
      <c r="FT139" s="125"/>
      <c r="FU139" s="125"/>
      <c r="FV139" s="125"/>
      <c r="FW139" s="125"/>
      <c r="FX139" s="125"/>
      <c r="FY139" s="125"/>
      <c r="FZ139" s="125"/>
      <c r="GA139" s="125"/>
      <c r="GB139" s="125"/>
      <c r="GC139" s="125"/>
      <c r="GD139" s="125"/>
      <c r="GE139" s="125"/>
      <c r="GF139" s="125"/>
      <c r="GG139" s="125"/>
      <c r="GH139" s="125"/>
      <c r="GI139" s="125"/>
      <c r="GJ139" s="125"/>
      <c r="GK139" s="125"/>
      <c r="GL139" s="125"/>
      <c r="GM139" s="125"/>
      <c r="GN139" s="125"/>
      <c r="GO139" s="125"/>
      <c r="GP139" s="125"/>
      <c r="GQ139" s="125"/>
      <c r="GR139" s="125"/>
      <c r="GS139" s="125"/>
      <c r="GT139" s="125"/>
      <c r="GU139" s="125"/>
      <c r="GV139" s="125"/>
      <c r="GW139" s="125"/>
      <c r="GX139" s="125"/>
      <c r="GY139" s="125"/>
      <c r="GZ139" s="125"/>
      <c r="HA139" s="125"/>
      <c r="HB139" s="125"/>
      <c r="HC139" s="125"/>
      <c r="HD139" s="125"/>
      <c r="HE139" s="125"/>
      <c r="HF139" s="125"/>
      <c r="HG139" s="125"/>
      <c r="HH139" s="125"/>
      <c r="HI139" s="125"/>
      <c r="HJ139" s="125"/>
      <c r="HK139" s="125"/>
      <c r="HL139" s="125"/>
      <c r="HM139" s="125"/>
      <c r="HN139" s="125"/>
      <c r="HO139" s="125"/>
      <c r="HP139" s="125"/>
      <c r="HQ139" s="125"/>
      <c r="HR139" s="125"/>
      <c r="HS139" s="125"/>
      <c r="HT139" s="125"/>
      <c r="HU139" s="125"/>
      <c r="HV139" s="125"/>
      <c r="HW139" s="125"/>
      <c r="HX139" s="125"/>
      <c r="HY139" s="125"/>
      <c r="HZ139" s="125"/>
      <c r="IA139" s="125"/>
      <c r="IB139" s="125"/>
      <c r="IC139" s="125"/>
      <c r="ID139" s="125"/>
      <c r="IE139" s="125"/>
      <c r="IF139" s="125"/>
      <c r="IG139" s="125"/>
      <c r="IH139" s="125"/>
      <c r="II139" s="125"/>
      <c r="IJ139" s="125"/>
      <c r="IK139" s="125"/>
      <c r="IL139" s="125"/>
      <c r="IM139" s="125"/>
      <c r="IN139" s="125"/>
      <c r="IO139" s="125"/>
      <c r="IP139" s="125"/>
      <c r="IQ139" s="125"/>
      <c r="IR139" s="125"/>
      <c r="IS139" s="125"/>
      <c r="IT139" s="125"/>
      <c r="IU139" s="125"/>
      <c r="IV139" s="125"/>
      <c r="IW139" s="125"/>
      <c r="IX139" s="125"/>
      <c r="IY139" s="125"/>
      <c r="IZ139" s="125"/>
      <c r="JA139" s="125"/>
      <c r="JB139" s="127"/>
      <c r="JC139" s="125"/>
      <c r="JD139" s="125"/>
      <c r="JE139" s="125"/>
      <c r="JF139" s="125"/>
      <c r="JG139" s="125"/>
      <c r="JH139" s="125"/>
      <c r="JI139" s="125"/>
      <c r="JJ139" s="125"/>
      <c r="JK139" s="125"/>
      <c r="JL139" s="125"/>
      <c r="JM139" s="125"/>
      <c r="JN139" s="125"/>
      <c r="JO139" s="125"/>
      <c r="JP139" s="125"/>
      <c r="JQ139" s="125"/>
      <c r="JR139" s="125"/>
      <c r="JS139" s="125"/>
      <c r="JT139" s="125"/>
      <c r="JU139" s="125"/>
      <c r="JV139" s="125"/>
    </row>
    <row r="140" spans="1:282" ht="15.75" customHeight="1" x14ac:dyDescent="0.55000000000000004">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125"/>
      <c r="CJ140" s="125"/>
      <c r="CK140" s="125"/>
      <c r="CL140" s="125"/>
      <c r="CM140" s="125"/>
      <c r="CN140" s="125"/>
      <c r="CO140" s="125"/>
      <c r="CP140" s="125"/>
      <c r="CQ140" s="125"/>
      <c r="CR140" s="125"/>
      <c r="CS140" s="125"/>
      <c r="CT140" s="125"/>
      <c r="CU140" s="125"/>
      <c r="CV140" s="125"/>
      <c r="CW140" s="125"/>
      <c r="CX140" s="125"/>
      <c r="CY140" s="125"/>
      <c r="CZ140" s="125"/>
      <c r="DA140" s="125"/>
      <c r="DB140" s="125"/>
      <c r="DC140" s="125"/>
      <c r="DD140" s="125"/>
      <c r="DE140" s="125"/>
      <c r="DF140" s="125"/>
      <c r="DG140" s="125"/>
      <c r="DH140" s="125"/>
      <c r="DI140" s="125"/>
      <c r="DJ140" s="125"/>
      <c r="DK140" s="125"/>
      <c r="DL140" s="125"/>
      <c r="DM140" s="125"/>
      <c r="DN140" s="125"/>
      <c r="DO140" s="125"/>
      <c r="DP140" s="125"/>
      <c r="DQ140" s="125"/>
      <c r="DR140" s="125"/>
      <c r="DS140" s="125"/>
      <c r="DT140" s="125"/>
      <c r="DU140" s="125"/>
      <c r="DV140" s="125"/>
      <c r="DW140" s="125"/>
      <c r="DX140" s="125"/>
      <c r="DY140" s="125"/>
      <c r="DZ140" s="125"/>
      <c r="EA140" s="125"/>
      <c r="EB140" s="125"/>
      <c r="EC140" s="125"/>
      <c r="ED140" s="125"/>
      <c r="EE140" s="125"/>
      <c r="EF140" s="125"/>
      <c r="EG140" s="125"/>
      <c r="EH140" s="125"/>
      <c r="EI140" s="125"/>
      <c r="EJ140" s="125"/>
      <c r="EK140" s="125"/>
      <c r="EL140" s="125"/>
      <c r="EM140" s="125"/>
      <c r="EN140" s="125"/>
      <c r="EO140" s="125"/>
      <c r="EP140" s="125"/>
      <c r="EQ140" s="125"/>
      <c r="ER140" s="125"/>
      <c r="ES140" s="125"/>
      <c r="ET140" s="125"/>
      <c r="EU140" s="125"/>
      <c r="EV140" s="125"/>
      <c r="EW140" s="125"/>
      <c r="EX140" s="125"/>
      <c r="EY140" s="125"/>
      <c r="EZ140" s="125"/>
      <c r="FA140" s="125"/>
      <c r="FB140" s="125"/>
      <c r="FC140" s="125"/>
      <c r="FD140" s="125"/>
      <c r="FE140" s="125"/>
      <c r="FF140" s="125"/>
      <c r="FG140" s="125"/>
      <c r="FH140" s="125"/>
      <c r="FI140" s="125"/>
      <c r="FJ140" s="125"/>
      <c r="FK140" s="125"/>
      <c r="FL140" s="125"/>
      <c r="FM140" s="125"/>
      <c r="FN140" s="125"/>
      <c r="FO140" s="125"/>
      <c r="FP140" s="125"/>
      <c r="FQ140" s="125"/>
      <c r="FR140" s="125"/>
      <c r="FS140" s="125"/>
      <c r="FT140" s="125"/>
      <c r="FU140" s="125"/>
      <c r="FV140" s="125"/>
      <c r="FW140" s="125"/>
      <c r="FX140" s="125"/>
      <c r="FY140" s="125"/>
      <c r="FZ140" s="125"/>
      <c r="GA140" s="125"/>
      <c r="GB140" s="125"/>
      <c r="GC140" s="125"/>
      <c r="GD140" s="125"/>
      <c r="GE140" s="125"/>
      <c r="GF140" s="125"/>
      <c r="GG140" s="125"/>
      <c r="GH140" s="125"/>
      <c r="GI140" s="125"/>
      <c r="GJ140" s="125"/>
      <c r="GK140" s="125"/>
      <c r="GL140" s="125"/>
      <c r="GM140" s="125"/>
      <c r="GN140" s="125"/>
      <c r="GO140" s="125"/>
      <c r="GP140" s="125"/>
      <c r="GQ140" s="125"/>
      <c r="GR140" s="125"/>
      <c r="GS140" s="125"/>
      <c r="GT140" s="125"/>
      <c r="GU140" s="125"/>
      <c r="GV140" s="125"/>
      <c r="GW140" s="125"/>
      <c r="GX140" s="125"/>
      <c r="GY140" s="125"/>
      <c r="GZ140" s="125"/>
      <c r="HA140" s="125"/>
      <c r="HB140" s="125"/>
      <c r="HC140" s="125"/>
      <c r="HD140" s="125"/>
      <c r="HE140" s="125"/>
      <c r="HF140" s="125"/>
      <c r="HG140" s="125"/>
      <c r="HH140" s="125"/>
      <c r="HI140" s="125"/>
      <c r="HJ140" s="125"/>
      <c r="HK140" s="125"/>
      <c r="HL140" s="125"/>
      <c r="HM140" s="125"/>
      <c r="HN140" s="125"/>
      <c r="HO140" s="125"/>
      <c r="HP140" s="125"/>
      <c r="HQ140" s="125"/>
      <c r="HR140" s="125"/>
      <c r="HS140" s="125"/>
      <c r="HT140" s="125"/>
      <c r="HU140" s="125"/>
      <c r="HV140" s="125"/>
      <c r="HW140" s="125"/>
      <c r="HX140" s="125"/>
      <c r="HY140" s="125"/>
      <c r="HZ140" s="125"/>
      <c r="IA140" s="125"/>
      <c r="IB140" s="125"/>
      <c r="IC140" s="125"/>
      <c r="ID140" s="125"/>
      <c r="IE140" s="125"/>
      <c r="IF140" s="125"/>
      <c r="IG140" s="125"/>
      <c r="IH140" s="125"/>
      <c r="II140" s="125"/>
      <c r="IJ140" s="125"/>
      <c r="IK140" s="125"/>
      <c r="IL140" s="125"/>
      <c r="IM140" s="125"/>
      <c r="IN140" s="125"/>
      <c r="IO140" s="125"/>
      <c r="IP140" s="125"/>
      <c r="IQ140" s="125"/>
      <c r="IR140" s="125"/>
      <c r="IS140" s="125"/>
      <c r="IT140" s="125"/>
      <c r="IU140" s="125"/>
      <c r="IV140" s="125"/>
      <c r="IW140" s="125"/>
      <c r="IX140" s="125"/>
      <c r="IY140" s="125"/>
      <c r="IZ140" s="125"/>
      <c r="JA140" s="125"/>
      <c r="JB140" s="127"/>
      <c r="JC140" s="125"/>
      <c r="JD140" s="125"/>
      <c r="JE140" s="125"/>
      <c r="JF140" s="125"/>
      <c r="JG140" s="125"/>
      <c r="JH140" s="125"/>
      <c r="JI140" s="125"/>
      <c r="JJ140" s="125"/>
      <c r="JK140" s="125"/>
      <c r="JL140" s="125"/>
      <c r="JM140" s="125"/>
      <c r="JN140" s="125"/>
      <c r="JO140" s="125"/>
      <c r="JP140" s="125"/>
      <c r="JQ140" s="125"/>
      <c r="JR140" s="125"/>
      <c r="JS140" s="125"/>
      <c r="JT140" s="125"/>
      <c r="JU140" s="125"/>
      <c r="JV140" s="125"/>
    </row>
    <row r="141" spans="1:282" ht="15.75" customHeight="1" x14ac:dyDescent="0.55000000000000004">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5"/>
      <c r="CB141" s="125"/>
      <c r="CC141" s="125"/>
      <c r="CD141" s="125"/>
      <c r="CE141" s="125"/>
      <c r="CF141" s="125"/>
      <c r="CG141" s="125"/>
      <c r="CH141" s="125"/>
      <c r="CI141" s="125"/>
      <c r="CJ141" s="125"/>
      <c r="CK141" s="125"/>
      <c r="CL141" s="125"/>
      <c r="CM141" s="125"/>
      <c r="CN141" s="125"/>
      <c r="CO141" s="125"/>
      <c r="CP141" s="125"/>
      <c r="CQ141" s="125"/>
      <c r="CR141" s="125"/>
      <c r="CS141" s="125"/>
      <c r="CT141" s="125"/>
      <c r="CU141" s="125"/>
      <c r="CV141" s="125"/>
      <c r="CW141" s="125"/>
      <c r="CX141" s="125"/>
      <c r="CY141" s="125"/>
      <c r="CZ141" s="125"/>
      <c r="DA141" s="125"/>
      <c r="DB141" s="125"/>
      <c r="DC141" s="125"/>
      <c r="DD141" s="125"/>
      <c r="DE141" s="125"/>
      <c r="DF141" s="125"/>
      <c r="DG141" s="125"/>
      <c r="DH141" s="125"/>
      <c r="DI141" s="125"/>
      <c r="DJ141" s="125"/>
      <c r="DK141" s="125"/>
      <c r="DL141" s="125"/>
      <c r="DM141" s="125"/>
      <c r="DN141" s="125"/>
      <c r="DO141" s="125"/>
      <c r="DP141" s="125"/>
      <c r="DQ141" s="125"/>
      <c r="DR141" s="125"/>
      <c r="DS141" s="125"/>
      <c r="DT141" s="125"/>
      <c r="DU141" s="125"/>
      <c r="DV141" s="125"/>
      <c r="DW141" s="125"/>
      <c r="DX141" s="125"/>
      <c r="DY141" s="125"/>
      <c r="DZ141" s="125"/>
      <c r="EA141" s="125"/>
      <c r="EB141" s="125"/>
      <c r="EC141" s="125"/>
      <c r="ED141" s="125"/>
      <c r="EE141" s="125"/>
      <c r="EF141" s="125"/>
      <c r="EG141" s="125"/>
      <c r="EH141" s="125"/>
      <c r="EI141" s="125"/>
      <c r="EJ141" s="125"/>
      <c r="EK141" s="125"/>
      <c r="EL141" s="125"/>
      <c r="EM141" s="125"/>
      <c r="EN141" s="125"/>
      <c r="EO141" s="125"/>
      <c r="EP141" s="125"/>
      <c r="EQ141" s="125"/>
      <c r="ER141" s="125"/>
      <c r="ES141" s="125"/>
      <c r="ET141" s="125"/>
      <c r="EU141" s="125"/>
      <c r="EV141" s="125"/>
      <c r="EW141" s="125"/>
      <c r="EX141" s="125"/>
      <c r="EY141" s="125"/>
      <c r="EZ141" s="125"/>
      <c r="FA141" s="125"/>
      <c r="FB141" s="125"/>
      <c r="FC141" s="125"/>
      <c r="FD141" s="125"/>
      <c r="FE141" s="125"/>
      <c r="FF141" s="125"/>
      <c r="FG141" s="125"/>
      <c r="FH141" s="125"/>
      <c r="FI141" s="125"/>
      <c r="FJ141" s="125"/>
      <c r="FK141" s="125"/>
      <c r="FL141" s="125"/>
      <c r="FM141" s="125"/>
      <c r="FN141" s="125"/>
      <c r="FO141" s="125"/>
      <c r="FP141" s="125"/>
      <c r="FQ141" s="125"/>
      <c r="FR141" s="125"/>
      <c r="FS141" s="125"/>
      <c r="FT141" s="125"/>
      <c r="FU141" s="125"/>
      <c r="FV141" s="125"/>
      <c r="FW141" s="125"/>
      <c r="FX141" s="125"/>
      <c r="FY141" s="125"/>
      <c r="FZ141" s="125"/>
      <c r="GA141" s="125"/>
      <c r="GB141" s="125"/>
      <c r="GC141" s="125"/>
      <c r="GD141" s="125"/>
      <c r="GE141" s="125"/>
      <c r="GF141" s="125"/>
      <c r="GG141" s="125"/>
      <c r="GH141" s="125"/>
      <c r="GI141" s="125"/>
      <c r="GJ141" s="125"/>
      <c r="GK141" s="125"/>
      <c r="GL141" s="125"/>
      <c r="GM141" s="125"/>
      <c r="GN141" s="125"/>
      <c r="GO141" s="125"/>
      <c r="GP141" s="125"/>
      <c r="GQ141" s="125"/>
      <c r="GR141" s="125"/>
      <c r="GS141" s="125"/>
      <c r="GT141" s="125"/>
      <c r="GU141" s="125"/>
      <c r="GV141" s="125"/>
      <c r="GW141" s="125"/>
      <c r="GX141" s="125"/>
      <c r="GY141" s="125"/>
      <c r="GZ141" s="125"/>
      <c r="HA141" s="125"/>
      <c r="HB141" s="125"/>
      <c r="HC141" s="125"/>
      <c r="HD141" s="125"/>
      <c r="HE141" s="125"/>
      <c r="HF141" s="125"/>
      <c r="HG141" s="125"/>
      <c r="HH141" s="125"/>
      <c r="HI141" s="125"/>
      <c r="HJ141" s="125"/>
      <c r="HK141" s="125"/>
      <c r="HL141" s="125"/>
      <c r="HM141" s="125"/>
      <c r="HN141" s="125"/>
      <c r="HO141" s="125"/>
      <c r="HP141" s="125"/>
      <c r="HQ141" s="125"/>
      <c r="HR141" s="125"/>
      <c r="HS141" s="125"/>
      <c r="HT141" s="125"/>
      <c r="HU141" s="125"/>
      <c r="HV141" s="125"/>
      <c r="HW141" s="125"/>
      <c r="HX141" s="125"/>
      <c r="HY141" s="125"/>
      <c r="HZ141" s="125"/>
      <c r="IA141" s="125"/>
      <c r="IB141" s="125"/>
      <c r="IC141" s="125"/>
      <c r="ID141" s="125"/>
      <c r="IE141" s="125"/>
      <c r="IF141" s="125"/>
      <c r="IG141" s="125"/>
      <c r="IH141" s="125"/>
      <c r="II141" s="125"/>
      <c r="IJ141" s="125"/>
      <c r="IK141" s="125"/>
      <c r="IL141" s="125"/>
      <c r="IM141" s="125"/>
      <c r="IN141" s="125"/>
      <c r="IO141" s="125"/>
      <c r="IP141" s="125"/>
      <c r="IQ141" s="125"/>
      <c r="IR141" s="125"/>
      <c r="IS141" s="125"/>
      <c r="IT141" s="125"/>
      <c r="IU141" s="125"/>
      <c r="IV141" s="125"/>
      <c r="IW141" s="125"/>
      <c r="IX141" s="125"/>
      <c r="IY141" s="125"/>
      <c r="IZ141" s="125"/>
      <c r="JA141" s="125"/>
      <c r="JB141" s="127"/>
      <c r="JC141" s="125"/>
      <c r="JD141" s="125"/>
      <c r="JE141" s="125"/>
      <c r="JF141" s="125"/>
      <c r="JG141" s="125"/>
      <c r="JH141" s="125"/>
      <c r="JI141" s="125"/>
      <c r="JJ141" s="125"/>
      <c r="JK141" s="125"/>
      <c r="JL141" s="125"/>
      <c r="JM141" s="125"/>
      <c r="JN141" s="125"/>
      <c r="JO141" s="125"/>
      <c r="JP141" s="125"/>
      <c r="JQ141" s="125"/>
      <c r="JR141" s="125"/>
      <c r="JS141" s="125"/>
      <c r="JT141" s="125"/>
      <c r="JU141" s="125"/>
      <c r="JV141" s="125"/>
    </row>
    <row r="142" spans="1:282" ht="15.75" customHeight="1" x14ac:dyDescent="0.55000000000000004">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125"/>
      <c r="CJ142" s="125"/>
      <c r="CK142" s="125"/>
      <c r="CL142" s="125"/>
      <c r="CM142" s="125"/>
      <c r="CN142" s="125"/>
      <c r="CO142" s="125"/>
      <c r="CP142" s="125"/>
      <c r="CQ142" s="125"/>
      <c r="CR142" s="125"/>
      <c r="CS142" s="125"/>
      <c r="CT142" s="125"/>
      <c r="CU142" s="125"/>
      <c r="CV142" s="125"/>
      <c r="CW142" s="125"/>
      <c r="CX142" s="125"/>
      <c r="CY142" s="125"/>
      <c r="CZ142" s="125"/>
      <c r="DA142" s="125"/>
      <c r="DB142" s="125"/>
      <c r="DC142" s="125"/>
      <c r="DD142" s="125"/>
      <c r="DE142" s="125"/>
      <c r="DF142" s="125"/>
      <c r="DG142" s="125"/>
      <c r="DH142" s="125"/>
      <c r="DI142" s="125"/>
      <c r="DJ142" s="125"/>
      <c r="DK142" s="125"/>
      <c r="DL142" s="125"/>
      <c r="DM142" s="125"/>
      <c r="DN142" s="125"/>
      <c r="DO142" s="125"/>
      <c r="DP142" s="125"/>
      <c r="DQ142" s="125"/>
      <c r="DR142" s="125"/>
      <c r="DS142" s="125"/>
      <c r="DT142" s="125"/>
      <c r="DU142" s="125"/>
      <c r="DV142" s="125"/>
      <c r="DW142" s="125"/>
      <c r="DX142" s="125"/>
      <c r="DY142" s="125"/>
      <c r="DZ142" s="125"/>
      <c r="EA142" s="125"/>
      <c r="EB142" s="125"/>
      <c r="EC142" s="125"/>
      <c r="ED142" s="125"/>
      <c r="EE142" s="125"/>
      <c r="EF142" s="125"/>
      <c r="EG142" s="125"/>
      <c r="EH142" s="125"/>
      <c r="EI142" s="125"/>
      <c r="EJ142" s="125"/>
      <c r="EK142" s="125"/>
      <c r="EL142" s="125"/>
      <c r="EM142" s="125"/>
      <c r="EN142" s="125"/>
      <c r="EO142" s="125"/>
      <c r="EP142" s="125"/>
      <c r="EQ142" s="125"/>
      <c r="ER142" s="125"/>
      <c r="ES142" s="125"/>
      <c r="ET142" s="125"/>
      <c r="EU142" s="125"/>
      <c r="EV142" s="125"/>
      <c r="EW142" s="125"/>
      <c r="EX142" s="125"/>
      <c r="EY142" s="125"/>
      <c r="EZ142" s="125"/>
      <c r="FA142" s="125"/>
      <c r="FB142" s="125"/>
      <c r="FC142" s="125"/>
      <c r="FD142" s="125"/>
      <c r="FE142" s="125"/>
      <c r="FF142" s="125"/>
      <c r="FG142" s="125"/>
      <c r="FH142" s="125"/>
      <c r="FI142" s="125"/>
      <c r="FJ142" s="125"/>
      <c r="FK142" s="125"/>
      <c r="FL142" s="125"/>
      <c r="FM142" s="125"/>
      <c r="FN142" s="125"/>
      <c r="FO142" s="125"/>
      <c r="FP142" s="125"/>
      <c r="FQ142" s="125"/>
      <c r="FR142" s="125"/>
      <c r="FS142" s="125"/>
      <c r="FT142" s="125"/>
      <c r="FU142" s="125"/>
      <c r="FV142" s="125"/>
      <c r="FW142" s="125"/>
      <c r="FX142" s="125"/>
      <c r="FY142" s="125"/>
      <c r="FZ142" s="125"/>
      <c r="GA142" s="125"/>
      <c r="GB142" s="125"/>
      <c r="GC142" s="125"/>
      <c r="GD142" s="125"/>
      <c r="GE142" s="125"/>
      <c r="GF142" s="125"/>
      <c r="GG142" s="125"/>
      <c r="GH142" s="125"/>
      <c r="GI142" s="125"/>
      <c r="GJ142" s="125"/>
      <c r="GK142" s="125"/>
      <c r="GL142" s="125"/>
      <c r="GM142" s="125"/>
      <c r="GN142" s="125"/>
      <c r="GO142" s="125"/>
      <c r="GP142" s="125"/>
      <c r="GQ142" s="125"/>
      <c r="GR142" s="125"/>
      <c r="GS142" s="125"/>
      <c r="GT142" s="125"/>
      <c r="GU142" s="125"/>
      <c r="GV142" s="125"/>
      <c r="GW142" s="125"/>
      <c r="GX142" s="125"/>
      <c r="GY142" s="125"/>
      <c r="GZ142" s="125"/>
      <c r="HA142" s="125"/>
      <c r="HB142" s="125"/>
      <c r="HC142" s="125"/>
      <c r="HD142" s="125"/>
      <c r="HE142" s="125"/>
      <c r="HF142" s="125"/>
      <c r="HG142" s="125"/>
      <c r="HH142" s="125"/>
      <c r="HI142" s="125"/>
      <c r="HJ142" s="125"/>
      <c r="HK142" s="125"/>
      <c r="HL142" s="125"/>
      <c r="HM142" s="125"/>
      <c r="HN142" s="125"/>
      <c r="HO142" s="125"/>
      <c r="HP142" s="125"/>
      <c r="HQ142" s="125"/>
      <c r="HR142" s="125"/>
      <c r="HS142" s="125"/>
      <c r="HT142" s="125"/>
      <c r="HU142" s="125"/>
      <c r="HV142" s="125"/>
      <c r="HW142" s="125"/>
      <c r="HX142" s="125"/>
      <c r="HY142" s="125"/>
      <c r="HZ142" s="125"/>
      <c r="IA142" s="125"/>
      <c r="IB142" s="125"/>
      <c r="IC142" s="125"/>
      <c r="ID142" s="125"/>
      <c r="IE142" s="125"/>
      <c r="IF142" s="125"/>
      <c r="IG142" s="125"/>
      <c r="IH142" s="125"/>
      <c r="II142" s="125"/>
      <c r="IJ142" s="125"/>
      <c r="IK142" s="125"/>
      <c r="IL142" s="125"/>
      <c r="IM142" s="125"/>
      <c r="IN142" s="125"/>
      <c r="IO142" s="125"/>
      <c r="IP142" s="125"/>
      <c r="IQ142" s="125"/>
      <c r="IR142" s="125"/>
      <c r="IS142" s="125"/>
      <c r="IT142" s="125"/>
      <c r="IU142" s="125"/>
      <c r="IV142" s="125"/>
      <c r="IW142" s="125"/>
      <c r="IX142" s="125"/>
      <c r="IY142" s="125"/>
      <c r="IZ142" s="125"/>
      <c r="JA142" s="125"/>
      <c r="JB142" s="127"/>
      <c r="JC142" s="125"/>
      <c r="JD142" s="125"/>
      <c r="JE142" s="125"/>
      <c r="JF142" s="125"/>
      <c r="JG142" s="125"/>
      <c r="JH142" s="125"/>
      <c r="JI142" s="125"/>
      <c r="JJ142" s="125"/>
      <c r="JK142" s="125"/>
      <c r="JL142" s="125"/>
      <c r="JM142" s="125"/>
      <c r="JN142" s="125"/>
      <c r="JO142" s="125"/>
      <c r="JP142" s="125"/>
      <c r="JQ142" s="125"/>
      <c r="JR142" s="125"/>
      <c r="JS142" s="125"/>
      <c r="JT142" s="125"/>
      <c r="JU142" s="125"/>
      <c r="JV142" s="125"/>
    </row>
    <row r="143" spans="1:282" ht="15.75" customHeight="1" x14ac:dyDescent="0.55000000000000004">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c r="BX143" s="125"/>
      <c r="BY143" s="125"/>
      <c r="BZ143" s="125"/>
      <c r="CA143" s="125"/>
      <c r="CB143" s="125"/>
      <c r="CC143" s="125"/>
      <c r="CD143" s="125"/>
      <c r="CE143" s="125"/>
      <c r="CF143" s="125"/>
      <c r="CG143" s="125"/>
      <c r="CH143" s="125"/>
      <c r="CI143" s="125"/>
      <c r="CJ143" s="125"/>
      <c r="CK143" s="125"/>
      <c r="CL143" s="125"/>
      <c r="CM143" s="125"/>
      <c r="CN143" s="125"/>
      <c r="CO143" s="125"/>
      <c r="CP143" s="125"/>
      <c r="CQ143" s="125"/>
      <c r="CR143" s="125"/>
      <c r="CS143" s="125"/>
      <c r="CT143" s="125"/>
      <c r="CU143" s="125"/>
      <c r="CV143" s="125"/>
      <c r="CW143" s="125"/>
      <c r="CX143" s="125"/>
      <c r="CY143" s="125"/>
      <c r="CZ143" s="125"/>
      <c r="DA143" s="125"/>
      <c r="DB143" s="125"/>
      <c r="DC143" s="125"/>
      <c r="DD143" s="125"/>
      <c r="DE143" s="125"/>
      <c r="DF143" s="125"/>
      <c r="DG143" s="125"/>
      <c r="DH143" s="125"/>
      <c r="DI143" s="125"/>
      <c r="DJ143" s="125"/>
      <c r="DK143" s="125"/>
      <c r="DL143" s="125"/>
      <c r="DM143" s="125"/>
      <c r="DN143" s="125"/>
      <c r="DO143" s="125"/>
      <c r="DP143" s="125"/>
      <c r="DQ143" s="125"/>
      <c r="DR143" s="125"/>
      <c r="DS143" s="125"/>
      <c r="DT143" s="125"/>
      <c r="DU143" s="125"/>
      <c r="DV143" s="125"/>
      <c r="DW143" s="125"/>
      <c r="DX143" s="125"/>
      <c r="DY143" s="125"/>
      <c r="DZ143" s="125"/>
      <c r="EA143" s="125"/>
      <c r="EB143" s="125"/>
      <c r="EC143" s="125"/>
      <c r="ED143" s="125"/>
      <c r="EE143" s="125"/>
      <c r="EF143" s="125"/>
      <c r="EG143" s="125"/>
      <c r="EH143" s="125"/>
      <c r="EI143" s="125"/>
      <c r="EJ143" s="125"/>
      <c r="EK143" s="125"/>
      <c r="EL143" s="125"/>
      <c r="EM143" s="125"/>
      <c r="EN143" s="125"/>
      <c r="EO143" s="125"/>
      <c r="EP143" s="125"/>
      <c r="EQ143" s="125"/>
      <c r="ER143" s="125"/>
      <c r="ES143" s="125"/>
      <c r="ET143" s="125"/>
      <c r="EU143" s="125"/>
      <c r="EV143" s="125"/>
      <c r="EW143" s="125"/>
      <c r="EX143" s="125"/>
      <c r="EY143" s="125"/>
      <c r="EZ143" s="125"/>
      <c r="FA143" s="125"/>
      <c r="FB143" s="125"/>
      <c r="FC143" s="125"/>
      <c r="FD143" s="125"/>
      <c r="FE143" s="125"/>
      <c r="FF143" s="125"/>
      <c r="FG143" s="125"/>
      <c r="FH143" s="125"/>
      <c r="FI143" s="125"/>
      <c r="FJ143" s="125"/>
      <c r="FK143" s="125"/>
      <c r="FL143" s="125"/>
      <c r="FM143" s="125"/>
      <c r="FN143" s="125"/>
      <c r="FO143" s="125"/>
      <c r="FP143" s="125"/>
      <c r="FQ143" s="125"/>
      <c r="FR143" s="125"/>
      <c r="FS143" s="125"/>
      <c r="FT143" s="125"/>
      <c r="FU143" s="125"/>
      <c r="FV143" s="125"/>
      <c r="FW143" s="125"/>
      <c r="FX143" s="125"/>
      <c r="FY143" s="125"/>
      <c r="FZ143" s="125"/>
      <c r="GA143" s="125"/>
      <c r="GB143" s="125"/>
      <c r="GC143" s="125"/>
      <c r="GD143" s="125"/>
      <c r="GE143" s="125"/>
      <c r="GF143" s="125"/>
      <c r="GG143" s="125"/>
      <c r="GH143" s="125"/>
      <c r="GI143" s="125"/>
      <c r="GJ143" s="125"/>
      <c r="GK143" s="125"/>
      <c r="GL143" s="125"/>
      <c r="GM143" s="125"/>
      <c r="GN143" s="125"/>
      <c r="GO143" s="125"/>
      <c r="GP143" s="125"/>
      <c r="GQ143" s="125"/>
      <c r="GR143" s="125"/>
      <c r="GS143" s="125"/>
      <c r="GT143" s="125"/>
      <c r="GU143" s="125"/>
      <c r="GV143" s="125"/>
      <c r="GW143" s="125"/>
      <c r="GX143" s="125"/>
      <c r="GY143" s="125"/>
      <c r="GZ143" s="125"/>
      <c r="HA143" s="125"/>
      <c r="HB143" s="125"/>
      <c r="HC143" s="125"/>
      <c r="HD143" s="125"/>
      <c r="HE143" s="125"/>
      <c r="HF143" s="125"/>
      <c r="HG143" s="125"/>
      <c r="HH143" s="125"/>
      <c r="HI143" s="125"/>
      <c r="HJ143" s="125"/>
      <c r="HK143" s="125"/>
      <c r="HL143" s="125"/>
      <c r="HM143" s="125"/>
      <c r="HN143" s="125"/>
      <c r="HO143" s="125"/>
      <c r="HP143" s="125"/>
      <c r="HQ143" s="125"/>
      <c r="HR143" s="125"/>
      <c r="HS143" s="125"/>
      <c r="HT143" s="125"/>
      <c r="HU143" s="125"/>
      <c r="HV143" s="125"/>
      <c r="HW143" s="125"/>
      <c r="HX143" s="125"/>
      <c r="HY143" s="125"/>
      <c r="HZ143" s="125"/>
      <c r="IA143" s="125"/>
      <c r="IB143" s="125"/>
      <c r="IC143" s="125"/>
      <c r="ID143" s="125"/>
      <c r="IE143" s="125"/>
      <c r="IF143" s="125"/>
      <c r="IG143" s="125"/>
      <c r="IH143" s="125"/>
      <c r="II143" s="125"/>
      <c r="IJ143" s="125"/>
      <c r="IK143" s="125"/>
      <c r="IL143" s="125"/>
      <c r="IM143" s="125"/>
      <c r="IN143" s="125"/>
      <c r="IO143" s="125"/>
      <c r="IP143" s="125"/>
      <c r="IQ143" s="125"/>
      <c r="IR143" s="125"/>
      <c r="IS143" s="125"/>
      <c r="IT143" s="125"/>
      <c r="IU143" s="125"/>
      <c r="IV143" s="125"/>
      <c r="IW143" s="125"/>
      <c r="IX143" s="125"/>
      <c r="IY143" s="125"/>
      <c r="IZ143" s="125"/>
      <c r="JA143" s="125"/>
      <c r="JB143" s="127"/>
      <c r="JC143" s="125"/>
      <c r="JD143" s="125"/>
      <c r="JE143" s="125"/>
      <c r="JF143" s="125"/>
      <c r="JG143" s="125"/>
      <c r="JH143" s="125"/>
      <c r="JI143" s="125"/>
      <c r="JJ143" s="125"/>
      <c r="JK143" s="125"/>
      <c r="JL143" s="125"/>
      <c r="JM143" s="125"/>
      <c r="JN143" s="125"/>
      <c r="JO143" s="125"/>
      <c r="JP143" s="125"/>
      <c r="JQ143" s="125"/>
      <c r="JR143" s="125"/>
      <c r="JS143" s="125"/>
      <c r="JT143" s="125"/>
      <c r="JU143" s="125"/>
      <c r="JV143" s="125"/>
    </row>
    <row r="144" spans="1:282" ht="15.75" customHeight="1" x14ac:dyDescent="0.55000000000000004">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c r="BX144" s="125"/>
      <c r="BY144" s="125"/>
      <c r="BZ144" s="125"/>
      <c r="CA144" s="125"/>
      <c r="CB144" s="125"/>
      <c r="CC144" s="125"/>
      <c r="CD144" s="125"/>
      <c r="CE144" s="125"/>
      <c r="CF144" s="125"/>
      <c r="CG144" s="125"/>
      <c r="CH144" s="125"/>
      <c r="CI144" s="125"/>
      <c r="CJ144" s="125"/>
      <c r="CK144" s="125"/>
      <c r="CL144" s="125"/>
      <c r="CM144" s="125"/>
      <c r="CN144" s="125"/>
      <c r="CO144" s="125"/>
      <c r="CP144" s="125"/>
      <c r="CQ144" s="125"/>
      <c r="CR144" s="125"/>
      <c r="CS144" s="125"/>
      <c r="CT144" s="125"/>
      <c r="CU144" s="125"/>
      <c r="CV144" s="125"/>
      <c r="CW144" s="125"/>
      <c r="CX144" s="125"/>
      <c r="CY144" s="125"/>
      <c r="CZ144" s="125"/>
      <c r="DA144" s="125"/>
      <c r="DB144" s="125"/>
      <c r="DC144" s="125"/>
      <c r="DD144" s="125"/>
      <c r="DE144" s="125"/>
      <c r="DF144" s="125"/>
      <c r="DG144" s="125"/>
      <c r="DH144" s="125"/>
      <c r="DI144" s="125"/>
      <c r="DJ144" s="125"/>
      <c r="DK144" s="125"/>
      <c r="DL144" s="125"/>
      <c r="DM144" s="125"/>
      <c r="DN144" s="125"/>
      <c r="DO144" s="125"/>
      <c r="DP144" s="125"/>
      <c r="DQ144" s="125"/>
      <c r="DR144" s="125"/>
      <c r="DS144" s="125"/>
      <c r="DT144" s="125"/>
      <c r="DU144" s="125"/>
      <c r="DV144" s="125"/>
      <c r="DW144" s="125"/>
      <c r="DX144" s="125"/>
      <c r="DY144" s="125"/>
      <c r="DZ144" s="125"/>
      <c r="EA144" s="125"/>
      <c r="EB144" s="125"/>
      <c r="EC144" s="125"/>
      <c r="ED144" s="125"/>
      <c r="EE144" s="125"/>
      <c r="EF144" s="125"/>
      <c r="EG144" s="125"/>
      <c r="EH144" s="125"/>
      <c r="EI144" s="125"/>
      <c r="EJ144" s="125"/>
      <c r="EK144" s="125"/>
      <c r="EL144" s="125"/>
      <c r="EM144" s="125"/>
      <c r="EN144" s="125"/>
      <c r="EO144" s="125"/>
      <c r="EP144" s="125"/>
      <c r="EQ144" s="125"/>
      <c r="ER144" s="125"/>
      <c r="ES144" s="125"/>
      <c r="ET144" s="125"/>
      <c r="EU144" s="125"/>
      <c r="EV144" s="125"/>
      <c r="EW144" s="125"/>
      <c r="EX144" s="125"/>
      <c r="EY144" s="125"/>
      <c r="EZ144" s="125"/>
      <c r="FA144" s="125"/>
      <c r="FB144" s="125"/>
      <c r="FC144" s="125"/>
      <c r="FD144" s="125"/>
      <c r="FE144" s="125"/>
      <c r="FF144" s="125"/>
      <c r="FG144" s="125"/>
      <c r="FH144" s="125"/>
      <c r="FI144" s="125"/>
      <c r="FJ144" s="125"/>
      <c r="FK144" s="125"/>
      <c r="FL144" s="125"/>
      <c r="FM144" s="125"/>
      <c r="FN144" s="125"/>
      <c r="FO144" s="125"/>
      <c r="FP144" s="125"/>
      <c r="FQ144" s="125"/>
      <c r="FR144" s="125"/>
      <c r="FS144" s="125"/>
      <c r="FT144" s="125"/>
      <c r="FU144" s="125"/>
      <c r="FV144" s="125"/>
      <c r="FW144" s="125"/>
      <c r="FX144" s="125"/>
      <c r="FY144" s="125"/>
      <c r="FZ144" s="125"/>
      <c r="GA144" s="125"/>
      <c r="GB144" s="125"/>
      <c r="GC144" s="125"/>
      <c r="GD144" s="125"/>
      <c r="GE144" s="125"/>
      <c r="GF144" s="125"/>
      <c r="GG144" s="125"/>
      <c r="GH144" s="125"/>
      <c r="GI144" s="125"/>
      <c r="GJ144" s="125"/>
      <c r="GK144" s="125"/>
      <c r="GL144" s="125"/>
      <c r="GM144" s="125"/>
      <c r="GN144" s="125"/>
      <c r="GO144" s="125"/>
      <c r="GP144" s="125"/>
      <c r="GQ144" s="125"/>
      <c r="GR144" s="125"/>
      <c r="GS144" s="125"/>
      <c r="GT144" s="125"/>
      <c r="GU144" s="125"/>
      <c r="GV144" s="125"/>
      <c r="GW144" s="125"/>
      <c r="GX144" s="125"/>
      <c r="GY144" s="125"/>
      <c r="GZ144" s="125"/>
      <c r="HA144" s="125"/>
      <c r="HB144" s="125"/>
      <c r="HC144" s="125"/>
      <c r="HD144" s="125"/>
      <c r="HE144" s="125"/>
      <c r="HF144" s="125"/>
      <c r="HG144" s="125"/>
      <c r="HH144" s="125"/>
      <c r="HI144" s="125"/>
      <c r="HJ144" s="125"/>
      <c r="HK144" s="125"/>
      <c r="HL144" s="125"/>
      <c r="HM144" s="125"/>
      <c r="HN144" s="125"/>
      <c r="HO144" s="125"/>
      <c r="HP144" s="125"/>
      <c r="HQ144" s="125"/>
      <c r="HR144" s="125"/>
      <c r="HS144" s="125"/>
      <c r="HT144" s="125"/>
      <c r="HU144" s="125"/>
      <c r="HV144" s="125"/>
      <c r="HW144" s="125"/>
      <c r="HX144" s="125"/>
      <c r="HY144" s="125"/>
      <c r="HZ144" s="125"/>
      <c r="IA144" s="125"/>
      <c r="IB144" s="125"/>
      <c r="IC144" s="125"/>
      <c r="ID144" s="125"/>
      <c r="IE144" s="125"/>
      <c r="IF144" s="125"/>
      <c r="IG144" s="125"/>
      <c r="IH144" s="125"/>
      <c r="II144" s="125"/>
      <c r="IJ144" s="125"/>
      <c r="IK144" s="125"/>
      <c r="IL144" s="125"/>
      <c r="IM144" s="125"/>
      <c r="IN144" s="125"/>
      <c r="IO144" s="125"/>
      <c r="IP144" s="125"/>
      <c r="IQ144" s="125"/>
      <c r="IR144" s="125"/>
      <c r="IS144" s="125"/>
      <c r="IT144" s="125"/>
      <c r="IU144" s="125"/>
      <c r="IV144" s="125"/>
      <c r="IW144" s="125"/>
      <c r="IX144" s="125"/>
      <c r="IY144" s="125"/>
      <c r="IZ144" s="125"/>
      <c r="JA144" s="125"/>
      <c r="JB144" s="127"/>
      <c r="JC144" s="125"/>
      <c r="JD144" s="125"/>
      <c r="JE144" s="125"/>
      <c r="JF144" s="125"/>
      <c r="JG144" s="125"/>
      <c r="JH144" s="125"/>
      <c r="JI144" s="125"/>
      <c r="JJ144" s="125"/>
      <c r="JK144" s="125"/>
      <c r="JL144" s="125"/>
      <c r="JM144" s="125"/>
      <c r="JN144" s="125"/>
      <c r="JO144" s="125"/>
      <c r="JP144" s="125"/>
      <c r="JQ144" s="125"/>
      <c r="JR144" s="125"/>
      <c r="JS144" s="125"/>
      <c r="JT144" s="125"/>
      <c r="JU144" s="125"/>
      <c r="JV144" s="125"/>
    </row>
    <row r="145" spans="1:282" ht="15.75" customHeight="1" x14ac:dyDescent="0.55000000000000004">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c r="CS145" s="125"/>
      <c r="CT145" s="125"/>
      <c r="CU145" s="125"/>
      <c r="CV145" s="125"/>
      <c r="CW145" s="125"/>
      <c r="CX145" s="125"/>
      <c r="CY145" s="125"/>
      <c r="CZ145" s="125"/>
      <c r="DA145" s="125"/>
      <c r="DB145" s="125"/>
      <c r="DC145" s="125"/>
      <c r="DD145" s="125"/>
      <c r="DE145" s="125"/>
      <c r="DF145" s="125"/>
      <c r="DG145" s="125"/>
      <c r="DH145" s="125"/>
      <c r="DI145" s="125"/>
      <c r="DJ145" s="125"/>
      <c r="DK145" s="125"/>
      <c r="DL145" s="125"/>
      <c r="DM145" s="125"/>
      <c r="DN145" s="125"/>
      <c r="DO145" s="125"/>
      <c r="DP145" s="125"/>
      <c r="DQ145" s="125"/>
      <c r="DR145" s="125"/>
      <c r="DS145" s="125"/>
      <c r="DT145" s="125"/>
      <c r="DU145" s="125"/>
      <c r="DV145" s="125"/>
      <c r="DW145" s="125"/>
      <c r="DX145" s="125"/>
      <c r="DY145" s="125"/>
      <c r="DZ145" s="125"/>
      <c r="EA145" s="125"/>
      <c r="EB145" s="125"/>
      <c r="EC145" s="125"/>
      <c r="ED145" s="125"/>
      <c r="EE145" s="125"/>
      <c r="EF145" s="125"/>
      <c r="EG145" s="125"/>
      <c r="EH145" s="125"/>
      <c r="EI145" s="125"/>
      <c r="EJ145" s="125"/>
      <c r="EK145" s="125"/>
      <c r="EL145" s="125"/>
      <c r="EM145" s="125"/>
      <c r="EN145" s="125"/>
      <c r="EO145" s="125"/>
      <c r="EP145" s="125"/>
      <c r="EQ145" s="125"/>
      <c r="ER145" s="125"/>
      <c r="ES145" s="125"/>
      <c r="ET145" s="125"/>
      <c r="EU145" s="125"/>
      <c r="EV145" s="125"/>
      <c r="EW145" s="125"/>
      <c r="EX145" s="125"/>
      <c r="EY145" s="125"/>
      <c r="EZ145" s="125"/>
      <c r="FA145" s="125"/>
      <c r="FB145" s="125"/>
      <c r="FC145" s="125"/>
      <c r="FD145" s="125"/>
      <c r="FE145" s="125"/>
      <c r="FF145" s="125"/>
      <c r="FG145" s="125"/>
      <c r="FH145" s="125"/>
      <c r="FI145" s="125"/>
      <c r="FJ145" s="125"/>
      <c r="FK145" s="125"/>
      <c r="FL145" s="125"/>
      <c r="FM145" s="125"/>
      <c r="FN145" s="125"/>
      <c r="FO145" s="125"/>
      <c r="FP145" s="125"/>
      <c r="FQ145" s="125"/>
      <c r="FR145" s="125"/>
      <c r="FS145" s="125"/>
      <c r="FT145" s="125"/>
      <c r="FU145" s="125"/>
      <c r="FV145" s="125"/>
      <c r="FW145" s="125"/>
      <c r="FX145" s="125"/>
      <c r="FY145" s="125"/>
      <c r="FZ145" s="125"/>
      <c r="GA145" s="125"/>
      <c r="GB145" s="125"/>
      <c r="GC145" s="125"/>
      <c r="GD145" s="125"/>
      <c r="GE145" s="125"/>
      <c r="GF145" s="125"/>
      <c r="GG145" s="125"/>
      <c r="GH145" s="125"/>
      <c r="GI145" s="125"/>
      <c r="GJ145" s="125"/>
      <c r="GK145" s="125"/>
      <c r="GL145" s="125"/>
      <c r="GM145" s="125"/>
      <c r="GN145" s="125"/>
      <c r="GO145" s="125"/>
      <c r="GP145" s="125"/>
      <c r="GQ145" s="125"/>
      <c r="GR145" s="125"/>
      <c r="GS145" s="125"/>
      <c r="GT145" s="125"/>
      <c r="GU145" s="125"/>
      <c r="GV145" s="125"/>
      <c r="GW145" s="125"/>
      <c r="GX145" s="125"/>
      <c r="GY145" s="125"/>
      <c r="GZ145" s="125"/>
      <c r="HA145" s="125"/>
      <c r="HB145" s="125"/>
      <c r="HC145" s="125"/>
      <c r="HD145" s="125"/>
      <c r="HE145" s="125"/>
      <c r="HF145" s="125"/>
      <c r="HG145" s="125"/>
      <c r="HH145" s="125"/>
      <c r="HI145" s="125"/>
      <c r="HJ145" s="125"/>
      <c r="HK145" s="125"/>
      <c r="HL145" s="125"/>
      <c r="HM145" s="125"/>
      <c r="HN145" s="125"/>
      <c r="HO145" s="125"/>
      <c r="HP145" s="125"/>
      <c r="HQ145" s="125"/>
      <c r="HR145" s="125"/>
      <c r="HS145" s="125"/>
      <c r="HT145" s="125"/>
      <c r="HU145" s="125"/>
      <c r="HV145" s="125"/>
      <c r="HW145" s="125"/>
      <c r="HX145" s="125"/>
      <c r="HY145" s="125"/>
      <c r="HZ145" s="125"/>
      <c r="IA145" s="125"/>
      <c r="IB145" s="125"/>
      <c r="IC145" s="125"/>
      <c r="ID145" s="125"/>
      <c r="IE145" s="125"/>
      <c r="IF145" s="125"/>
      <c r="IG145" s="125"/>
      <c r="IH145" s="125"/>
      <c r="II145" s="125"/>
      <c r="IJ145" s="125"/>
      <c r="IK145" s="125"/>
      <c r="IL145" s="125"/>
      <c r="IM145" s="125"/>
      <c r="IN145" s="125"/>
      <c r="IO145" s="125"/>
      <c r="IP145" s="125"/>
      <c r="IQ145" s="125"/>
      <c r="IR145" s="125"/>
      <c r="IS145" s="125"/>
      <c r="IT145" s="125"/>
      <c r="IU145" s="125"/>
      <c r="IV145" s="125"/>
      <c r="IW145" s="125"/>
      <c r="IX145" s="125"/>
      <c r="IY145" s="125"/>
      <c r="IZ145" s="125"/>
      <c r="JA145" s="125"/>
      <c r="JB145" s="127"/>
      <c r="JC145" s="125"/>
      <c r="JD145" s="125"/>
      <c r="JE145" s="125"/>
      <c r="JF145" s="125"/>
      <c r="JG145" s="125"/>
      <c r="JH145" s="125"/>
      <c r="JI145" s="125"/>
      <c r="JJ145" s="125"/>
      <c r="JK145" s="125"/>
      <c r="JL145" s="125"/>
      <c r="JM145" s="125"/>
      <c r="JN145" s="125"/>
      <c r="JO145" s="125"/>
      <c r="JP145" s="125"/>
      <c r="JQ145" s="125"/>
      <c r="JR145" s="125"/>
      <c r="JS145" s="125"/>
      <c r="JT145" s="125"/>
      <c r="JU145" s="125"/>
      <c r="JV145" s="125"/>
    </row>
    <row r="146" spans="1:282" ht="15.75" customHeight="1" x14ac:dyDescent="0.55000000000000004">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c r="CT146" s="125"/>
      <c r="CU146" s="125"/>
      <c r="CV146" s="125"/>
      <c r="CW146" s="125"/>
      <c r="CX146" s="125"/>
      <c r="CY146" s="125"/>
      <c r="CZ146" s="125"/>
      <c r="DA146" s="125"/>
      <c r="DB146" s="125"/>
      <c r="DC146" s="125"/>
      <c r="DD146" s="125"/>
      <c r="DE146" s="125"/>
      <c r="DF146" s="125"/>
      <c r="DG146" s="125"/>
      <c r="DH146" s="125"/>
      <c r="DI146" s="125"/>
      <c r="DJ146" s="125"/>
      <c r="DK146" s="125"/>
      <c r="DL146" s="125"/>
      <c r="DM146" s="125"/>
      <c r="DN146" s="125"/>
      <c r="DO146" s="125"/>
      <c r="DP146" s="125"/>
      <c r="DQ146" s="125"/>
      <c r="DR146" s="125"/>
      <c r="DS146" s="125"/>
      <c r="DT146" s="125"/>
      <c r="DU146" s="125"/>
      <c r="DV146" s="125"/>
      <c r="DW146" s="125"/>
      <c r="DX146" s="125"/>
      <c r="DY146" s="125"/>
      <c r="DZ146" s="125"/>
      <c r="EA146" s="125"/>
      <c r="EB146" s="125"/>
      <c r="EC146" s="125"/>
      <c r="ED146" s="125"/>
      <c r="EE146" s="125"/>
      <c r="EF146" s="125"/>
      <c r="EG146" s="125"/>
      <c r="EH146" s="125"/>
      <c r="EI146" s="125"/>
      <c r="EJ146" s="125"/>
      <c r="EK146" s="125"/>
      <c r="EL146" s="125"/>
      <c r="EM146" s="125"/>
      <c r="EN146" s="125"/>
      <c r="EO146" s="125"/>
      <c r="EP146" s="125"/>
      <c r="EQ146" s="125"/>
      <c r="ER146" s="125"/>
      <c r="ES146" s="125"/>
      <c r="ET146" s="125"/>
      <c r="EU146" s="125"/>
      <c r="EV146" s="125"/>
      <c r="EW146" s="125"/>
      <c r="EX146" s="125"/>
      <c r="EY146" s="125"/>
      <c r="EZ146" s="125"/>
      <c r="FA146" s="125"/>
      <c r="FB146" s="125"/>
      <c r="FC146" s="125"/>
      <c r="FD146" s="125"/>
      <c r="FE146" s="125"/>
      <c r="FF146" s="125"/>
      <c r="FG146" s="125"/>
      <c r="FH146" s="125"/>
      <c r="FI146" s="125"/>
      <c r="FJ146" s="125"/>
      <c r="FK146" s="125"/>
      <c r="FL146" s="125"/>
      <c r="FM146" s="125"/>
      <c r="FN146" s="125"/>
      <c r="FO146" s="125"/>
      <c r="FP146" s="125"/>
      <c r="FQ146" s="125"/>
      <c r="FR146" s="125"/>
      <c r="FS146" s="125"/>
      <c r="FT146" s="125"/>
      <c r="FU146" s="125"/>
      <c r="FV146" s="125"/>
      <c r="FW146" s="125"/>
      <c r="FX146" s="125"/>
      <c r="FY146" s="125"/>
      <c r="FZ146" s="125"/>
      <c r="GA146" s="125"/>
      <c r="GB146" s="125"/>
      <c r="GC146" s="125"/>
      <c r="GD146" s="125"/>
      <c r="GE146" s="125"/>
      <c r="GF146" s="125"/>
      <c r="GG146" s="125"/>
      <c r="GH146" s="125"/>
      <c r="GI146" s="125"/>
      <c r="GJ146" s="125"/>
      <c r="GK146" s="125"/>
      <c r="GL146" s="125"/>
      <c r="GM146" s="125"/>
      <c r="GN146" s="125"/>
      <c r="GO146" s="125"/>
      <c r="GP146" s="125"/>
      <c r="GQ146" s="125"/>
      <c r="GR146" s="125"/>
      <c r="GS146" s="125"/>
      <c r="GT146" s="125"/>
      <c r="GU146" s="125"/>
      <c r="GV146" s="125"/>
      <c r="GW146" s="125"/>
      <c r="GX146" s="125"/>
      <c r="GY146" s="125"/>
      <c r="GZ146" s="125"/>
      <c r="HA146" s="125"/>
      <c r="HB146" s="125"/>
      <c r="HC146" s="125"/>
      <c r="HD146" s="125"/>
      <c r="HE146" s="125"/>
      <c r="HF146" s="125"/>
      <c r="HG146" s="125"/>
      <c r="HH146" s="125"/>
      <c r="HI146" s="125"/>
      <c r="HJ146" s="125"/>
      <c r="HK146" s="125"/>
      <c r="HL146" s="125"/>
      <c r="HM146" s="125"/>
      <c r="HN146" s="125"/>
      <c r="HO146" s="125"/>
      <c r="HP146" s="125"/>
      <c r="HQ146" s="125"/>
      <c r="HR146" s="125"/>
      <c r="HS146" s="125"/>
      <c r="HT146" s="125"/>
      <c r="HU146" s="125"/>
      <c r="HV146" s="125"/>
      <c r="HW146" s="125"/>
      <c r="HX146" s="125"/>
      <c r="HY146" s="125"/>
      <c r="HZ146" s="125"/>
      <c r="IA146" s="125"/>
      <c r="IB146" s="125"/>
      <c r="IC146" s="125"/>
      <c r="ID146" s="125"/>
      <c r="IE146" s="125"/>
      <c r="IF146" s="125"/>
      <c r="IG146" s="125"/>
      <c r="IH146" s="125"/>
      <c r="II146" s="125"/>
      <c r="IJ146" s="125"/>
      <c r="IK146" s="125"/>
      <c r="IL146" s="125"/>
      <c r="IM146" s="125"/>
      <c r="IN146" s="125"/>
      <c r="IO146" s="125"/>
      <c r="IP146" s="125"/>
      <c r="IQ146" s="125"/>
      <c r="IR146" s="125"/>
      <c r="IS146" s="125"/>
      <c r="IT146" s="125"/>
      <c r="IU146" s="125"/>
      <c r="IV146" s="125"/>
      <c r="IW146" s="125"/>
      <c r="IX146" s="125"/>
      <c r="IY146" s="125"/>
      <c r="IZ146" s="125"/>
      <c r="JA146" s="125"/>
      <c r="JB146" s="127"/>
      <c r="JC146" s="125"/>
      <c r="JD146" s="125"/>
      <c r="JE146" s="125"/>
      <c r="JF146" s="125"/>
      <c r="JG146" s="125"/>
      <c r="JH146" s="125"/>
      <c r="JI146" s="125"/>
      <c r="JJ146" s="125"/>
      <c r="JK146" s="125"/>
      <c r="JL146" s="125"/>
      <c r="JM146" s="125"/>
      <c r="JN146" s="125"/>
      <c r="JO146" s="125"/>
      <c r="JP146" s="125"/>
      <c r="JQ146" s="125"/>
      <c r="JR146" s="125"/>
      <c r="JS146" s="125"/>
      <c r="JT146" s="125"/>
      <c r="JU146" s="125"/>
      <c r="JV146" s="125"/>
    </row>
    <row r="147" spans="1:282" ht="15.75" customHeight="1" x14ac:dyDescent="0.55000000000000004">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CB147" s="125"/>
      <c r="CC147" s="125"/>
      <c r="CD147" s="125"/>
      <c r="CE147" s="125"/>
      <c r="CF147" s="125"/>
      <c r="CG147" s="125"/>
      <c r="CH147" s="125"/>
      <c r="CI147" s="125"/>
      <c r="CJ147" s="125"/>
      <c r="CK147" s="125"/>
      <c r="CL147" s="125"/>
      <c r="CM147" s="125"/>
      <c r="CN147" s="125"/>
      <c r="CO147" s="125"/>
      <c r="CP147" s="125"/>
      <c r="CQ147" s="125"/>
      <c r="CR147" s="125"/>
      <c r="CS147" s="125"/>
      <c r="CT147" s="125"/>
      <c r="CU147" s="125"/>
      <c r="CV147" s="125"/>
      <c r="CW147" s="125"/>
      <c r="CX147" s="125"/>
      <c r="CY147" s="125"/>
      <c r="CZ147" s="125"/>
      <c r="DA147" s="125"/>
      <c r="DB147" s="125"/>
      <c r="DC147" s="125"/>
      <c r="DD147" s="125"/>
      <c r="DE147" s="125"/>
      <c r="DF147" s="125"/>
      <c r="DG147" s="125"/>
      <c r="DH147" s="125"/>
      <c r="DI147" s="125"/>
      <c r="DJ147" s="125"/>
      <c r="DK147" s="125"/>
      <c r="DL147" s="125"/>
      <c r="DM147" s="125"/>
      <c r="DN147" s="125"/>
      <c r="DO147" s="125"/>
      <c r="DP147" s="125"/>
      <c r="DQ147" s="125"/>
      <c r="DR147" s="125"/>
      <c r="DS147" s="125"/>
      <c r="DT147" s="125"/>
      <c r="DU147" s="125"/>
      <c r="DV147" s="125"/>
      <c r="DW147" s="125"/>
      <c r="DX147" s="125"/>
      <c r="DY147" s="125"/>
      <c r="DZ147" s="125"/>
      <c r="EA147" s="125"/>
      <c r="EB147" s="125"/>
      <c r="EC147" s="125"/>
      <c r="ED147" s="125"/>
      <c r="EE147" s="125"/>
      <c r="EF147" s="125"/>
      <c r="EG147" s="125"/>
      <c r="EH147" s="125"/>
      <c r="EI147" s="125"/>
      <c r="EJ147" s="125"/>
      <c r="EK147" s="125"/>
      <c r="EL147" s="125"/>
      <c r="EM147" s="125"/>
      <c r="EN147" s="125"/>
      <c r="EO147" s="125"/>
      <c r="EP147" s="125"/>
      <c r="EQ147" s="125"/>
      <c r="ER147" s="125"/>
      <c r="ES147" s="125"/>
      <c r="ET147" s="125"/>
      <c r="EU147" s="125"/>
      <c r="EV147" s="125"/>
      <c r="EW147" s="125"/>
      <c r="EX147" s="125"/>
      <c r="EY147" s="125"/>
      <c r="EZ147" s="125"/>
      <c r="FA147" s="125"/>
      <c r="FB147" s="125"/>
      <c r="FC147" s="125"/>
      <c r="FD147" s="125"/>
      <c r="FE147" s="125"/>
      <c r="FF147" s="125"/>
      <c r="FG147" s="125"/>
      <c r="FH147" s="125"/>
      <c r="FI147" s="125"/>
      <c r="FJ147" s="125"/>
      <c r="FK147" s="125"/>
      <c r="FL147" s="125"/>
      <c r="FM147" s="125"/>
      <c r="FN147" s="125"/>
      <c r="FO147" s="125"/>
      <c r="FP147" s="125"/>
      <c r="FQ147" s="125"/>
      <c r="FR147" s="125"/>
      <c r="FS147" s="125"/>
      <c r="FT147" s="125"/>
      <c r="FU147" s="125"/>
      <c r="FV147" s="125"/>
      <c r="FW147" s="125"/>
      <c r="FX147" s="125"/>
      <c r="FY147" s="125"/>
      <c r="FZ147" s="125"/>
      <c r="GA147" s="125"/>
      <c r="GB147" s="125"/>
      <c r="GC147" s="125"/>
      <c r="GD147" s="125"/>
      <c r="GE147" s="125"/>
      <c r="GF147" s="125"/>
      <c r="GG147" s="125"/>
      <c r="GH147" s="125"/>
      <c r="GI147" s="125"/>
      <c r="GJ147" s="125"/>
      <c r="GK147" s="125"/>
      <c r="GL147" s="125"/>
      <c r="GM147" s="125"/>
      <c r="GN147" s="125"/>
      <c r="GO147" s="125"/>
      <c r="GP147" s="125"/>
      <c r="GQ147" s="125"/>
      <c r="GR147" s="125"/>
      <c r="GS147" s="125"/>
      <c r="GT147" s="125"/>
      <c r="GU147" s="125"/>
      <c r="GV147" s="125"/>
      <c r="GW147" s="125"/>
      <c r="GX147" s="125"/>
      <c r="GY147" s="125"/>
      <c r="GZ147" s="125"/>
      <c r="HA147" s="125"/>
      <c r="HB147" s="125"/>
      <c r="HC147" s="125"/>
      <c r="HD147" s="125"/>
      <c r="HE147" s="125"/>
      <c r="HF147" s="125"/>
      <c r="HG147" s="125"/>
      <c r="HH147" s="125"/>
      <c r="HI147" s="125"/>
      <c r="HJ147" s="125"/>
      <c r="HK147" s="125"/>
      <c r="HL147" s="125"/>
      <c r="HM147" s="125"/>
      <c r="HN147" s="125"/>
      <c r="HO147" s="125"/>
      <c r="HP147" s="125"/>
      <c r="HQ147" s="125"/>
      <c r="HR147" s="125"/>
      <c r="HS147" s="125"/>
      <c r="HT147" s="125"/>
      <c r="HU147" s="125"/>
      <c r="HV147" s="125"/>
      <c r="HW147" s="125"/>
      <c r="HX147" s="125"/>
      <c r="HY147" s="125"/>
      <c r="HZ147" s="125"/>
      <c r="IA147" s="125"/>
      <c r="IB147" s="125"/>
      <c r="IC147" s="125"/>
      <c r="ID147" s="125"/>
      <c r="IE147" s="125"/>
      <c r="IF147" s="125"/>
      <c r="IG147" s="125"/>
      <c r="IH147" s="125"/>
      <c r="II147" s="125"/>
      <c r="IJ147" s="125"/>
      <c r="IK147" s="125"/>
      <c r="IL147" s="125"/>
      <c r="IM147" s="125"/>
      <c r="IN147" s="125"/>
      <c r="IO147" s="125"/>
      <c r="IP147" s="125"/>
      <c r="IQ147" s="125"/>
      <c r="IR147" s="125"/>
      <c r="IS147" s="125"/>
      <c r="IT147" s="125"/>
      <c r="IU147" s="125"/>
      <c r="IV147" s="125"/>
      <c r="IW147" s="125"/>
      <c r="IX147" s="125"/>
      <c r="IY147" s="125"/>
      <c r="IZ147" s="125"/>
      <c r="JA147" s="125"/>
      <c r="JB147" s="127"/>
      <c r="JC147" s="125"/>
      <c r="JD147" s="125"/>
      <c r="JE147" s="125"/>
      <c r="JF147" s="125"/>
      <c r="JG147" s="125"/>
      <c r="JH147" s="125"/>
      <c r="JI147" s="125"/>
      <c r="JJ147" s="125"/>
      <c r="JK147" s="125"/>
      <c r="JL147" s="125"/>
      <c r="JM147" s="125"/>
      <c r="JN147" s="125"/>
      <c r="JO147" s="125"/>
      <c r="JP147" s="125"/>
      <c r="JQ147" s="125"/>
      <c r="JR147" s="125"/>
      <c r="JS147" s="125"/>
      <c r="JT147" s="125"/>
      <c r="JU147" s="125"/>
      <c r="JV147" s="125"/>
    </row>
    <row r="148" spans="1:282" ht="15.75" customHeight="1" x14ac:dyDescent="0.55000000000000004">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5"/>
      <c r="CP148" s="125"/>
      <c r="CQ148" s="125"/>
      <c r="CR148" s="125"/>
      <c r="CS148" s="125"/>
      <c r="CT148" s="125"/>
      <c r="CU148" s="125"/>
      <c r="CV148" s="125"/>
      <c r="CW148" s="125"/>
      <c r="CX148" s="125"/>
      <c r="CY148" s="125"/>
      <c r="CZ148" s="125"/>
      <c r="DA148" s="125"/>
      <c r="DB148" s="125"/>
      <c r="DC148" s="125"/>
      <c r="DD148" s="125"/>
      <c r="DE148" s="125"/>
      <c r="DF148" s="125"/>
      <c r="DG148" s="125"/>
      <c r="DH148" s="125"/>
      <c r="DI148" s="125"/>
      <c r="DJ148" s="125"/>
      <c r="DK148" s="125"/>
      <c r="DL148" s="125"/>
      <c r="DM148" s="125"/>
      <c r="DN148" s="125"/>
      <c r="DO148" s="125"/>
      <c r="DP148" s="125"/>
      <c r="DQ148" s="125"/>
      <c r="DR148" s="125"/>
      <c r="DS148" s="125"/>
      <c r="DT148" s="125"/>
      <c r="DU148" s="125"/>
      <c r="DV148" s="125"/>
      <c r="DW148" s="125"/>
      <c r="DX148" s="125"/>
      <c r="DY148" s="125"/>
      <c r="DZ148" s="125"/>
      <c r="EA148" s="125"/>
      <c r="EB148" s="125"/>
      <c r="EC148" s="125"/>
      <c r="ED148" s="125"/>
      <c r="EE148" s="125"/>
      <c r="EF148" s="125"/>
      <c r="EG148" s="125"/>
      <c r="EH148" s="125"/>
      <c r="EI148" s="125"/>
      <c r="EJ148" s="125"/>
      <c r="EK148" s="125"/>
      <c r="EL148" s="125"/>
      <c r="EM148" s="125"/>
      <c r="EN148" s="125"/>
      <c r="EO148" s="125"/>
      <c r="EP148" s="125"/>
      <c r="EQ148" s="125"/>
      <c r="ER148" s="125"/>
      <c r="ES148" s="125"/>
      <c r="ET148" s="125"/>
      <c r="EU148" s="125"/>
      <c r="EV148" s="125"/>
      <c r="EW148" s="125"/>
      <c r="EX148" s="125"/>
      <c r="EY148" s="125"/>
      <c r="EZ148" s="125"/>
      <c r="FA148" s="125"/>
      <c r="FB148" s="125"/>
      <c r="FC148" s="125"/>
      <c r="FD148" s="125"/>
      <c r="FE148" s="125"/>
      <c r="FF148" s="125"/>
      <c r="FG148" s="125"/>
      <c r="FH148" s="125"/>
      <c r="FI148" s="125"/>
      <c r="FJ148" s="125"/>
      <c r="FK148" s="125"/>
      <c r="FL148" s="125"/>
      <c r="FM148" s="125"/>
      <c r="FN148" s="125"/>
      <c r="FO148" s="125"/>
      <c r="FP148" s="125"/>
      <c r="FQ148" s="125"/>
      <c r="FR148" s="125"/>
      <c r="FS148" s="125"/>
      <c r="FT148" s="125"/>
      <c r="FU148" s="125"/>
      <c r="FV148" s="125"/>
      <c r="FW148" s="125"/>
      <c r="FX148" s="125"/>
      <c r="FY148" s="125"/>
      <c r="FZ148" s="125"/>
      <c r="GA148" s="125"/>
      <c r="GB148" s="125"/>
      <c r="GC148" s="125"/>
      <c r="GD148" s="125"/>
      <c r="GE148" s="125"/>
      <c r="GF148" s="125"/>
      <c r="GG148" s="125"/>
      <c r="GH148" s="125"/>
      <c r="GI148" s="125"/>
      <c r="GJ148" s="125"/>
      <c r="GK148" s="125"/>
      <c r="GL148" s="125"/>
      <c r="GM148" s="125"/>
      <c r="GN148" s="125"/>
      <c r="GO148" s="125"/>
      <c r="GP148" s="125"/>
      <c r="GQ148" s="125"/>
      <c r="GR148" s="125"/>
      <c r="GS148" s="125"/>
      <c r="GT148" s="125"/>
      <c r="GU148" s="125"/>
      <c r="GV148" s="125"/>
      <c r="GW148" s="125"/>
      <c r="GX148" s="125"/>
      <c r="GY148" s="125"/>
      <c r="GZ148" s="125"/>
      <c r="HA148" s="125"/>
      <c r="HB148" s="125"/>
      <c r="HC148" s="125"/>
      <c r="HD148" s="125"/>
      <c r="HE148" s="125"/>
      <c r="HF148" s="125"/>
      <c r="HG148" s="125"/>
      <c r="HH148" s="125"/>
      <c r="HI148" s="125"/>
      <c r="HJ148" s="125"/>
      <c r="HK148" s="125"/>
      <c r="HL148" s="125"/>
      <c r="HM148" s="125"/>
      <c r="HN148" s="125"/>
      <c r="HO148" s="125"/>
      <c r="HP148" s="125"/>
      <c r="HQ148" s="125"/>
      <c r="HR148" s="125"/>
      <c r="HS148" s="125"/>
      <c r="HT148" s="125"/>
      <c r="HU148" s="125"/>
      <c r="HV148" s="125"/>
      <c r="HW148" s="125"/>
      <c r="HX148" s="125"/>
      <c r="HY148" s="125"/>
      <c r="HZ148" s="125"/>
      <c r="IA148" s="125"/>
      <c r="IB148" s="125"/>
      <c r="IC148" s="125"/>
      <c r="ID148" s="125"/>
      <c r="IE148" s="125"/>
      <c r="IF148" s="125"/>
      <c r="IG148" s="125"/>
      <c r="IH148" s="125"/>
      <c r="II148" s="125"/>
      <c r="IJ148" s="125"/>
      <c r="IK148" s="125"/>
      <c r="IL148" s="125"/>
      <c r="IM148" s="125"/>
      <c r="IN148" s="125"/>
      <c r="IO148" s="125"/>
      <c r="IP148" s="125"/>
      <c r="IQ148" s="125"/>
      <c r="IR148" s="125"/>
      <c r="IS148" s="125"/>
      <c r="IT148" s="125"/>
      <c r="IU148" s="125"/>
      <c r="IV148" s="125"/>
      <c r="IW148" s="125"/>
      <c r="IX148" s="125"/>
      <c r="IY148" s="125"/>
      <c r="IZ148" s="125"/>
      <c r="JA148" s="125"/>
      <c r="JB148" s="127"/>
      <c r="JC148" s="125"/>
      <c r="JD148" s="125"/>
      <c r="JE148" s="125"/>
      <c r="JF148" s="125"/>
      <c r="JG148" s="125"/>
      <c r="JH148" s="125"/>
      <c r="JI148" s="125"/>
      <c r="JJ148" s="125"/>
      <c r="JK148" s="125"/>
      <c r="JL148" s="125"/>
      <c r="JM148" s="125"/>
      <c r="JN148" s="125"/>
      <c r="JO148" s="125"/>
      <c r="JP148" s="125"/>
      <c r="JQ148" s="125"/>
      <c r="JR148" s="125"/>
      <c r="JS148" s="125"/>
      <c r="JT148" s="125"/>
      <c r="JU148" s="125"/>
      <c r="JV148" s="125"/>
    </row>
    <row r="149" spans="1:282" ht="15.75" customHeight="1" x14ac:dyDescent="0.55000000000000004">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CB149" s="125"/>
      <c r="CC149" s="125"/>
      <c r="CD149" s="125"/>
      <c r="CE149" s="125"/>
      <c r="CF149" s="125"/>
      <c r="CG149" s="125"/>
      <c r="CH149" s="125"/>
      <c r="CI149" s="125"/>
      <c r="CJ149" s="125"/>
      <c r="CK149" s="125"/>
      <c r="CL149" s="125"/>
      <c r="CM149" s="125"/>
      <c r="CN149" s="125"/>
      <c r="CO149" s="125"/>
      <c r="CP149" s="125"/>
      <c r="CQ149" s="125"/>
      <c r="CR149" s="125"/>
      <c r="CS149" s="125"/>
      <c r="CT149" s="125"/>
      <c r="CU149" s="125"/>
      <c r="CV149" s="125"/>
      <c r="CW149" s="125"/>
      <c r="CX149" s="125"/>
      <c r="CY149" s="125"/>
      <c r="CZ149" s="125"/>
      <c r="DA149" s="125"/>
      <c r="DB149" s="125"/>
      <c r="DC149" s="125"/>
      <c r="DD149" s="125"/>
      <c r="DE149" s="125"/>
      <c r="DF149" s="125"/>
      <c r="DG149" s="125"/>
      <c r="DH149" s="125"/>
      <c r="DI149" s="125"/>
      <c r="DJ149" s="125"/>
      <c r="DK149" s="125"/>
      <c r="DL149" s="125"/>
      <c r="DM149" s="125"/>
      <c r="DN149" s="125"/>
      <c r="DO149" s="125"/>
      <c r="DP149" s="125"/>
      <c r="DQ149" s="125"/>
      <c r="DR149" s="125"/>
      <c r="DS149" s="125"/>
      <c r="DT149" s="125"/>
      <c r="DU149" s="125"/>
      <c r="DV149" s="125"/>
      <c r="DW149" s="125"/>
      <c r="DX149" s="125"/>
      <c r="DY149" s="125"/>
      <c r="DZ149" s="125"/>
      <c r="EA149" s="125"/>
      <c r="EB149" s="125"/>
      <c r="EC149" s="125"/>
      <c r="ED149" s="125"/>
      <c r="EE149" s="125"/>
      <c r="EF149" s="125"/>
      <c r="EG149" s="125"/>
      <c r="EH149" s="125"/>
      <c r="EI149" s="125"/>
      <c r="EJ149" s="125"/>
      <c r="EK149" s="125"/>
      <c r="EL149" s="125"/>
      <c r="EM149" s="125"/>
      <c r="EN149" s="125"/>
      <c r="EO149" s="125"/>
      <c r="EP149" s="125"/>
      <c r="EQ149" s="125"/>
      <c r="ER149" s="125"/>
      <c r="ES149" s="125"/>
      <c r="ET149" s="125"/>
      <c r="EU149" s="125"/>
      <c r="EV149" s="125"/>
      <c r="EW149" s="125"/>
      <c r="EX149" s="125"/>
      <c r="EY149" s="125"/>
      <c r="EZ149" s="125"/>
      <c r="FA149" s="125"/>
      <c r="FB149" s="125"/>
      <c r="FC149" s="125"/>
      <c r="FD149" s="125"/>
      <c r="FE149" s="125"/>
      <c r="FF149" s="125"/>
      <c r="FG149" s="125"/>
      <c r="FH149" s="125"/>
      <c r="FI149" s="125"/>
      <c r="FJ149" s="125"/>
      <c r="FK149" s="125"/>
      <c r="FL149" s="125"/>
      <c r="FM149" s="125"/>
      <c r="FN149" s="125"/>
      <c r="FO149" s="125"/>
      <c r="FP149" s="125"/>
      <c r="FQ149" s="125"/>
      <c r="FR149" s="125"/>
      <c r="FS149" s="125"/>
      <c r="FT149" s="125"/>
      <c r="FU149" s="125"/>
      <c r="FV149" s="125"/>
      <c r="FW149" s="125"/>
      <c r="FX149" s="125"/>
      <c r="FY149" s="125"/>
      <c r="FZ149" s="125"/>
      <c r="GA149" s="125"/>
      <c r="GB149" s="125"/>
      <c r="GC149" s="125"/>
      <c r="GD149" s="125"/>
      <c r="GE149" s="125"/>
      <c r="GF149" s="125"/>
      <c r="GG149" s="125"/>
      <c r="GH149" s="125"/>
      <c r="GI149" s="125"/>
      <c r="GJ149" s="125"/>
      <c r="GK149" s="125"/>
      <c r="GL149" s="125"/>
      <c r="GM149" s="125"/>
      <c r="GN149" s="125"/>
      <c r="GO149" s="125"/>
      <c r="GP149" s="125"/>
      <c r="GQ149" s="125"/>
      <c r="GR149" s="125"/>
      <c r="GS149" s="125"/>
      <c r="GT149" s="125"/>
      <c r="GU149" s="125"/>
      <c r="GV149" s="125"/>
      <c r="GW149" s="125"/>
      <c r="GX149" s="125"/>
      <c r="GY149" s="125"/>
      <c r="GZ149" s="125"/>
      <c r="HA149" s="125"/>
      <c r="HB149" s="125"/>
      <c r="HC149" s="125"/>
      <c r="HD149" s="125"/>
      <c r="HE149" s="125"/>
      <c r="HF149" s="125"/>
      <c r="HG149" s="125"/>
      <c r="HH149" s="125"/>
      <c r="HI149" s="125"/>
      <c r="HJ149" s="125"/>
      <c r="HK149" s="125"/>
      <c r="HL149" s="125"/>
      <c r="HM149" s="125"/>
      <c r="HN149" s="125"/>
      <c r="HO149" s="125"/>
      <c r="HP149" s="125"/>
      <c r="HQ149" s="125"/>
      <c r="HR149" s="125"/>
      <c r="HS149" s="125"/>
      <c r="HT149" s="125"/>
      <c r="HU149" s="125"/>
      <c r="HV149" s="125"/>
      <c r="HW149" s="125"/>
      <c r="HX149" s="125"/>
      <c r="HY149" s="125"/>
      <c r="HZ149" s="125"/>
      <c r="IA149" s="125"/>
      <c r="IB149" s="125"/>
      <c r="IC149" s="125"/>
      <c r="ID149" s="125"/>
      <c r="IE149" s="125"/>
      <c r="IF149" s="125"/>
      <c r="IG149" s="125"/>
      <c r="IH149" s="125"/>
      <c r="II149" s="125"/>
      <c r="IJ149" s="125"/>
      <c r="IK149" s="125"/>
      <c r="IL149" s="125"/>
      <c r="IM149" s="125"/>
      <c r="IN149" s="125"/>
      <c r="IO149" s="125"/>
      <c r="IP149" s="125"/>
      <c r="IQ149" s="125"/>
      <c r="IR149" s="125"/>
      <c r="IS149" s="125"/>
      <c r="IT149" s="125"/>
      <c r="IU149" s="125"/>
      <c r="IV149" s="125"/>
      <c r="IW149" s="125"/>
      <c r="IX149" s="125"/>
      <c r="IY149" s="125"/>
      <c r="IZ149" s="125"/>
      <c r="JA149" s="125"/>
      <c r="JB149" s="127"/>
      <c r="JC149" s="125"/>
      <c r="JD149" s="125"/>
      <c r="JE149" s="125"/>
      <c r="JF149" s="125"/>
      <c r="JG149" s="125"/>
      <c r="JH149" s="125"/>
      <c r="JI149" s="125"/>
      <c r="JJ149" s="125"/>
      <c r="JK149" s="125"/>
      <c r="JL149" s="125"/>
      <c r="JM149" s="125"/>
      <c r="JN149" s="125"/>
      <c r="JO149" s="125"/>
      <c r="JP149" s="125"/>
      <c r="JQ149" s="125"/>
      <c r="JR149" s="125"/>
      <c r="JS149" s="125"/>
      <c r="JT149" s="125"/>
      <c r="JU149" s="125"/>
      <c r="JV149" s="125"/>
    </row>
    <row r="150" spans="1:282" ht="15.75" customHeight="1" x14ac:dyDescent="0.55000000000000004">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c r="CD150" s="125"/>
      <c r="CE150" s="125"/>
      <c r="CF150" s="125"/>
      <c r="CG150" s="125"/>
      <c r="CH150" s="125"/>
      <c r="CI150" s="125"/>
      <c r="CJ150" s="125"/>
      <c r="CK150" s="125"/>
      <c r="CL150" s="125"/>
      <c r="CM150" s="125"/>
      <c r="CN150" s="125"/>
      <c r="CO150" s="125"/>
      <c r="CP150" s="125"/>
      <c r="CQ150" s="125"/>
      <c r="CR150" s="125"/>
      <c r="CS150" s="125"/>
      <c r="CT150" s="125"/>
      <c r="CU150" s="125"/>
      <c r="CV150" s="125"/>
      <c r="CW150" s="125"/>
      <c r="CX150" s="125"/>
      <c r="CY150" s="125"/>
      <c r="CZ150" s="125"/>
      <c r="DA150" s="125"/>
      <c r="DB150" s="125"/>
      <c r="DC150" s="125"/>
      <c r="DD150" s="125"/>
      <c r="DE150" s="125"/>
      <c r="DF150" s="125"/>
      <c r="DG150" s="125"/>
      <c r="DH150" s="125"/>
      <c r="DI150" s="125"/>
      <c r="DJ150" s="125"/>
      <c r="DK150" s="125"/>
      <c r="DL150" s="125"/>
      <c r="DM150" s="125"/>
      <c r="DN150" s="125"/>
      <c r="DO150" s="125"/>
      <c r="DP150" s="125"/>
      <c r="DQ150" s="125"/>
      <c r="DR150" s="125"/>
      <c r="DS150" s="125"/>
      <c r="DT150" s="125"/>
      <c r="DU150" s="125"/>
      <c r="DV150" s="125"/>
      <c r="DW150" s="125"/>
      <c r="DX150" s="125"/>
      <c r="DY150" s="125"/>
      <c r="DZ150" s="125"/>
      <c r="EA150" s="125"/>
      <c r="EB150" s="125"/>
      <c r="EC150" s="125"/>
      <c r="ED150" s="125"/>
      <c r="EE150" s="125"/>
      <c r="EF150" s="125"/>
      <c r="EG150" s="125"/>
      <c r="EH150" s="125"/>
      <c r="EI150" s="125"/>
      <c r="EJ150" s="125"/>
      <c r="EK150" s="125"/>
      <c r="EL150" s="125"/>
      <c r="EM150" s="125"/>
      <c r="EN150" s="125"/>
      <c r="EO150" s="125"/>
      <c r="EP150" s="125"/>
      <c r="EQ150" s="125"/>
      <c r="ER150" s="125"/>
      <c r="ES150" s="125"/>
      <c r="ET150" s="125"/>
      <c r="EU150" s="125"/>
      <c r="EV150" s="125"/>
      <c r="EW150" s="125"/>
      <c r="EX150" s="125"/>
      <c r="EY150" s="125"/>
      <c r="EZ150" s="125"/>
      <c r="FA150" s="125"/>
      <c r="FB150" s="125"/>
      <c r="FC150" s="125"/>
      <c r="FD150" s="125"/>
      <c r="FE150" s="125"/>
      <c r="FF150" s="125"/>
      <c r="FG150" s="125"/>
      <c r="FH150" s="125"/>
      <c r="FI150" s="125"/>
      <c r="FJ150" s="125"/>
      <c r="FK150" s="125"/>
      <c r="FL150" s="125"/>
      <c r="FM150" s="125"/>
      <c r="FN150" s="125"/>
      <c r="FO150" s="125"/>
      <c r="FP150" s="125"/>
      <c r="FQ150" s="125"/>
      <c r="FR150" s="125"/>
      <c r="FS150" s="125"/>
      <c r="FT150" s="125"/>
      <c r="FU150" s="125"/>
      <c r="FV150" s="125"/>
      <c r="FW150" s="125"/>
      <c r="FX150" s="125"/>
      <c r="FY150" s="125"/>
      <c r="FZ150" s="125"/>
      <c r="GA150" s="125"/>
      <c r="GB150" s="125"/>
      <c r="GC150" s="125"/>
      <c r="GD150" s="125"/>
      <c r="GE150" s="125"/>
      <c r="GF150" s="125"/>
      <c r="GG150" s="125"/>
      <c r="GH150" s="125"/>
      <c r="GI150" s="125"/>
      <c r="GJ150" s="125"/>
      <c r="GK150" s="125"/>
      <c r="GL150" s="125"/>
      <c r="GM150" s="125"/>
      <c r="GN150" s="125"/>
      <c r="GO150" s="125"/>
      <c r="GP150" s="125"/>
      <c r="GQ150" s="125"/>
      <c r="GR150" s="125"/>
      <c r="GS150" s="125"/>
      <c r="GT150" s="125"/>
      <c r="GU150" s="125"/>
      <c r="GV150" s="125"/>
      <c r="GW150" s="125"/>
      <c r="GX150" s="125"/>
      <c r="GY150" s="125"/>
      <c r="GZ150" s="125"/>
      <c r="HA150" s="125"/>
      <c r="HB150" s="125"/>
      <c r="HC150" s="125"/>
      <c r="HD150" s="125"/>
      <c r="HE150" s="125"/>
      <c r="HF150" s="125"/>
      <c r="HG150" s="125"/>
      <c r="HH150" s="125"/>
      <c r="HI150" s="125"/>
      <c r="HJ150" s="125"/>
      <c r="HK150" s="125"/>
      <c r="HL150" s="125"/>
      <c r="HM150" s="125"/>
      <c r="HN150" s="125"/>
      <c r="HO150" s="125"/>
      <c r="HP150" s="125"/>
      <c r="HQ150" s="125"/>
      <c r="HR150" s="125"/>
      <c r="HS150" s="125"/>
      <c r="HT150" s="125"/>
      <c r="HU150" s="125"/>
      <c r="HV150" s="125"/>
      <c r="HW150" s="125"/>
      <c r="HX150" s="125"/>
      <c r="HY150" s="125"/>
      <c r="HZ150" s="125"/>
      <c r="IA150" s="125"/>
      <c r="IB150" s="125"/>
      <c r="IC150" s="125"/>
      <c r="ID150" s="125"/>
      <c r="IE150" s="125"/>
      <c r="IF150" s="125"/>
      <c r="IG150" s="125"/>
      <c r="IH150" s="125"/>
      <c r="II150" s="125"/>
      <c r="IJ150" s="125"/>
      <c r="IK150" s="125"/>
      <c r="IL150" s="125"/>
      <c r="IM150" s="125"/>
      <c r="IN150" s="125"/>
      <c r="IO150" s="125"/>
      <c r="IP150" s="125"/>
      <c r="IQ150" s="125"/>
      <c r="IR150" s="125"/>
      <c r="IS150" s="125"/>
      <c r="IT150" s="125"/>
      <c r="IU150" s="125"/>
      <c r="IV150" s="125"/>
      <c r="IW150" s="125"/>
      <c r="IX150" s="125"/>
      <c r="IY150" s="125"/>
      <c r="IZ150" s="125"/>
      <c r="JA150" s="125"/>
      <c r="JB150" s="127"/>
      <c r="JC150" s="125"/>
      <c r="JD150" s="125"/>
      <c r="JE150" s="125"/>
      <c r="JF150" s="125"/>
      <c r="JG150" s="125"/>
      <c r="JH150" s="125"/>
      <c r="JI150" s="125"/>
      <c r="JJ150" s="125"/>
      <c r="JK150" s="125"/>
      <c r="JL150" s="125"/>
      <c r="JM150" s="125"/>
      <c r="JN150" s="125"/>
      <c r="JO150" s="125"/>
      <c r="JP150" s="125"/>
      <c r="JQ150" s="125"/>
      <c r="JR150" s="125"/>
      <c r="JS150" s="125"/>
      <c r="JT150" s="125"/>
      <c r="JU150" s="125"/>
      <c r="JV150" s="125"/>
    </row>
    <row r="151" spans="1:282" ht="15.75" customHeight="1" x14ac:dyDescent="0.55000000000000004">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c r="CD151" s="125"/>
      <c r="CE151" s="125"/>
      <c r="CF151" s="125"/>
      <c r="CG151" s="125"/>
      <c r="CH151" s="125"/>
      <c r="CI151" s="125"/>
      <c r="CJ151" s="125"/>
      <c r="CK151" s="125"/>
      <c r="CL151" s="125"/>
      <c r="CM151" s="125"/>
      <c r="CN151" s="125"/>
      <c r="CO151" s="125"/>
      <c r="CP151" s="125"/>
      <c r="CQ151" s="125"/>
      <c r="CR151" s="125"/>
      <c r="CS151" s="125"/>
      <c r="CT151" s="125"/>
      <c r="CU151" s="125"/>
      <c r="CV151" s="125"/>
      <c r="CW151" s="125"/>
      <c r="CX151" s="125"/>
      <c r="CY151" s="125"/>
      <c r="CZ151" s="125"/>
      <c r="DA151" s="125"/>
      <c r="DB151" s="125"/>
      <c r="DC151" s="125"/>
      <c r="DD151" s="125"/>
      <c r="DE151" s="125"/>
      <c r="DF151" s="125"/>
      <c r="DG151" s="125"/>
      <c r="DH151" s="125"/>
      <c r="DI151" s="125"/>
      <c r="DJ151" s="125"/>
      <c r="DK151" s="125"/>
      <c r="DL151" s="125"/>
      <c r="DM151" s="125"/>
      <c r="DN151" s="125"/>
      <c r="DO151" s="125"/>
      <c r="DP151" s="125"/>
      <c r="DQ151" s="125"/>
      <c r="DR151" s="125"/>
      <c r="DS151" s="125"/>
      <c r="DT151" s="125"/>
      <c r="DU151" s="125"/>
      <c r="DV151" s="125"/>
      <c r="DW151" s="125"/>
      <c r="DX151" s="125"/>
      <c r="DY151" s="125"/>
      <c r="DZ151" s="125"/>
      <c r="EA151" s="125"/>
      <c r="EB151" s="125"/>
      <c r="EC151" s="125"/>
      <c r="ED151" s="125"/>
      <c r="EE151" s="125"/>
      <c r="EF151" s="125"/>
      <c r="EG151" s="125"/>
      <c r="EH151" s="125"/>
      <c r="EI151" s="125"/>
      <c r="EJ151" s="125"/>
      <c r="EK151" s="125"/>
      <c r="EL151" s="125"/>
      <c r="EM151" s="125"/>
      <c r="EN151" s="125"/>
      <c r="EO151" s="125"/>
      <c r="EP151" s="125"/>
      <c r="EQ151" s="125"/>
      <c r="ER151" s="125"/>
      <c r="ES151" s="125"/>
      <c r="ET151" s="125"/>
      <c r="EU151" s="125"/>
      <c r="EV151" s="125"/>
      <c r="EW151" s="125"/>
      <c r="EX151" s="125"/>
      <c r="EY151" s="125"/>
      <c r="EZ151" s="125"/>
      <c r="FA151" s="125"/>
      <c r="FB151" s="125"/>
      <c r="FC151" s="125"/>
      <c r="FD151" s="125"/>
      <c r="FE151" s="125"/>
      <c r="FF151" s="125"/>
      <c r="FG151" s="125"/>
      <c r="FH151" s="125"/>
      <c r="FI151" s="125"/>
      <c r="FJ151" s="125"/>
      <c r="FK151" s="125"/>
      <c r="FL151" s="125"/>
      <c r="FM151" s="125"/>
      <c r="FN151" s="125"/>
      <c r="FO151" s="125"/>
      <c r="FP151" s="125"/>
      <c r="FQ151" s="125"/>
      <c r="FR151" s="125"/>
      <c r="FS151" s="125"/>
      <c r="FT151" s="125"/>
      <c r="FU151" s="125"/>
      <c r="FV151" s="125"/>
      <c r="FW151" s="125"/>
      <c r="FX151" s="125"/>
      <c r="FY151" s="125"/>
      <c r="FZ151" s="125"/>
      <c r="GA151" s="125"/>
      <c r="GB151" s="125"/>
      <c r="GC151" s="125"/>
      <c r="GD151" s="125"/>
      <c r="GE151" s="125"/>
      <c r="GF151" s="125"/>
      <c r="GG151" s="125"/>
      <c r="GH151" s="125"/>
      <c r="GI151" s="125"/>
      <c r="GJ151" s="125"/>
      <c r="GK151" s="125"/>
      <c r="GL151" s="125"/>
      <c r="GM151" s="125"/>
      <c r="GN151" s="125"/>
      <c r="GO151" s="125"/>
      <c r="GP151" s="125"/>
      <c r="GQ151" s="125"/>
      <c r="GR151" s="125"/>
      <c r="GS151" s="125"/>
      <c r="GT151" s="125"/>
      <c r="GU151" s="125"/>
      <c r="GV151" s="125"/>
      <c r="GW151" s="125"/>
      <c r="GX151" s="125"/>
      <c r="GY151" s="125"/>
      <c r="GZ151" s="125"/>
      <c r="HA151" s="125"/>
      <c r="HB151" s="125"/>
      <c r="HC151" s="125"/>
      <c r="HD151" s="125"/>
      <c r="HE151" s="125"/>
      <c r="HF151" s="125"/>
      <c r="HG151" s="125"/>
      <c r="HH151" s="125"/>
      <c r="HI151" s="125"/>
      <c r="HJ151" s="125"/>
      <c r="HK151" s="125"/>
      <c r="HL151" s="125"/>
      <c r="HM151" s="125"/>
      <c r="HN151" s="125"/>
      <c r="HO151" s="125"/>
      <c r="HP151" s="125"/>
      <c r="HQ151" s="125"/>
      <c r="HR151" s="125"/>
      <c r="HS151" s="125"/>
      <c r="HT151" s="125"/>
      <c r="HU151" s="125"/>
      <c r="HV151" s="125"/>
      <c r="HW151" s="125"/>
      <c r="HX151" s="125"/>
      <c r="HY151" s="125"/>
      <c r="HZ151" s="125"/>
      <c r="IA151" s="125"/>
      <c r="IB151" s="125"/>
      <c r="IC151" s="125"/>
      <c r="ID151" s="125"/>
      <c r="IE151" s="125"/>
      <c r="IF151" s="125"/>
      <c r="IG151" s="125"/>
      <c r="IH151" s="125"/>
      <c r="II151" s="125"/>
      <c r="IJ151" s="125"/>
      <c r="IK151" s="125"/>
      <c r="IL151" s="125"/>
      <c r="IM151" s="125"/>
      <c r="IN151" s="125"/>
      <c r="IO151" s="125"/>
      <c r="IP151" s="125"/>
      <c r="IQ151" s="125"/>
      <c r="IR151" s="125"/>
      <c r="IS151" s="125"/>
      <c r="IT151" s="125"/>
      <c r="IU151" s="125"/>
      <c r="IV151" s="125"/>
      <c r="IW151" s="125"/>
      <c r="IX151" s="125"/>
      <c r="IY151" s="125"/>
      <c r="IZ151" s="125"/>
      <c r="JA151" s="125"/>
      <c r="JB151" s="127"/>
      <c r="JC151" s="125"/>
      <c r="JD151" s="125"/>
      <c r="JE151" s="125"/>
      <c r="JF151" s="125"/>
      <c r="JG151" s="125"/>
      <c r="JH151" s="125"/>
      <c r="JI151" s="125"/>
      <c r="JJ151" s="125"/>
      <c r="JK151" s="125"/>
      <c r="JL151" s="125"/>
      <c r="JM151" s="125"/>
      <c r="JN151" s="125"/>
      <c r="JO151" s="125"/>
      <c r="JP151" s="125"/>
      <c r="JQ151" s="125"/>
      <c r="JR151" s="125"/>
      <c r="JS151" s="125"/>
      <c r="JT151" s="125"/>
      <c r="JU151" s="125"/>
      <c r="JV151" s="125"/>
    </row>
    <row r="152" spans="1:282" ht="15.75" customHeight="1" x14ac:dyDescent="0.55000000000000004">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H152" s="125"/>
      <c r="HI152" s="125"/>
      <c r="HJ152" s="125"/>
      <c r="HK152" s="125"/>
      <c r="HL152" s="125"/>
      <c r="HM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c r="IO152" s="125"/>
      <c r="IP152" s="125"/>
      <c r="IQ152" s="125"/>
      <c r="IR152" s="125"/>
      <c r="IS152" s="125"/>
      <c r="IT152" s="125"/>
      <c r="IU152" s="125"/>
      <c r="IV152" s="125"/>
      <c r="IW152" s="125"/>
      <c r="IX152" s="125"/>
      <c r="IY152" s="125"/>
      <c r="IZ152" s="125"/>
      <c r="JA152" s="125"/>
      <c r="JB152" s="127"/>
      <c r="JC152" s="125"/>
      <c r="JD152" s="125"/>
      <c r="JE152" s="125"/>
      <c r="JF152" s="125"/>
      <c r="JG152" s="125"/>
      <c r="JH152" s="125"/>
      <c r="JI152" s="125"/>
      <c r="JJ152" s="125"/>
      <c r="JK152" s="125"/>
      <c r="JL152" s="125"/>
      <c r="JM152" s="125"/>
      <c r="JN152" s="125"/>
      <c r="JO152" s="125"/>
      <c r="JP152" s="125"/>
      <c r="JQ152" s="125"/>
      <c r="JR152" s="125"/>
      <c r="JS152" s="125"/>
      <c r="JT152" s="125"/>
      <c r="JU152" s="125"/>
      <c r="JV152" s="125"/>
    </row>
    <row r="153" spans="1:282" ht="15.75" customHeight="1" x14ac:dyDescent="0.55000000000000004">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H153" s="125"/>
      <c r="HI153" s="125"/>
      <c r="HJ153" s="125"/>
      <c r="HK153" s="125"/>
      <c r="HL153" s="125"/>
      <c r="HM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c r="IO153" s="125"/>
      <c r="IP153" s="125"/>
      <c r="IQ153" s="125"/>
      <c r="IR153" s="125"/>
      <c r="IS153" s="125"/>
      <c r="IT153" s="125"/>
      <c r="IU153" s="125"/>
      <c r="IV153" s="125"/>
      <c r="IW153" s="125"/>
      <c r="IX153" s="125"/>
      <c r="IY153" s="125"/>
      <c r="IZ153" s="125"/>
      <c r="JA153" s="125"/>
      <c r="JB153" s="127"/>
      <c r="JC153" s="125"/>
      <c r="JD153" s="125"/>
      <c r="JE153" s="125"/>
      <c r="JF153" s="125"/>
      <c r="JG153" s="125"/>
      <c r="JH153" s="125"/>
      <c r="JI153" s="125"/>
      <c r="JJ153" s="125"/>
      <c r="JK153" s="125"/>
      <c r="JL153" s="125"/>
      <c r="JM153" s="125"/>
      <c r="JN153" s="125"/>
      <c r="JO153" s="125"/>
      <c r="JP153" s="125"/>
      <c r="JQ153" s="125"/>
      <c r="JR153" s="125"/>
      <c r="JS153" s="125"/>
      <c r="JT153" s="125"/>
      <c r="JU153" s="125"/>
      <c r="JV153" s="125"/>
    </row>
    <row r="154" spans="1:282" ht="15.75" customHeight="1" x14ac:dyDescent="0.55000000000000004">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H154" s="125"/>
      <c r="HI154" s="125"/>
      <c r="HJ154" s="125"/>
      <c r="HK154" s="125"/>
      <c r="HL154" s="125"/>
      <c r="HM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c r="IO154" s="125"/>
      <c r="IP154" s="125"/>
      <c r="IQ154" s="125"/>
      <c r="IR154" s="125"/>
      <c r="IS154" s="125"/>
      <c r="IT154" s="125"/>
      <c r="IU154" s="125"/>
      <c r="IV154" s="125"/>
      <c r="IW154" s="125"/>
      <c r="IX154" s="125"/>
      <c r="IY154" s="125"/>
      <c r="IZ154" s="125"/>
      <c r="JA154" s="125"/>
      <c r="JB154" s="127"/>
      <c r="JC154" s="125"/>
      <c r="JD154" s="125"/>
      <c r="JE154" s="125"/>
      <c r="JF154" s="125"/>
      <c r="JG154" s="125"/>
      <c r="JH154" s="125"/>
      <c r="JI154" s="125"/>
      <c r="JJ154" s="125"/>
      <c r="JK154" s="125"/>
      <c r="JL154" s="125"/>
      <c r="JM154" s="125"/>
      <c r="JN154" s="125"/>
      <c r="JO154" s="125"/>
      <c r="JP154" s="125"/>
      <c r="JQ154" s="125"/>
      <c r="JR154" s="125"/>
      <c r="JS154" s="125"/>
      <c r="JT154" s="125"/>
      <c r="JU154" s="125"/>
      <c r="JV154" s="125"/>
    </row>
    <row r="155" spans="1:282" ht="15.75" customHeight="1" x14ac:dyDescent="0.55000000000000004">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c r="CX155" s="125"/>
      <c r="CY155" s="125"/>
      <c r="CZ155" s="125"/>
      <c r="DA155" s="125"/>
      <c r="DB155" s="125"/>
      <c r="DC155" s="125"/>
      <c r="DD155" s="125"/>
      <c r="DE155" s="125"/>
      <c r="DF155" s="125"/>
      <c r="DG155" s="125"/>
      <c r="DH155" s="125"/>
      <c r="DI155" s="125"/>
      <c r="DJ155" s="125"/>
      <c r="DK155" s="125"/>
      <c r="DL155" s="125"/>
      <c r="DM155" s="125"/>
      <c r="DN155" s="125"/>
      <c r="DO155" s="125"/>
      <c r="DP155" s="125"/>
      <c r="DQ155" s="125"/>
      <c r="DR155" s="125"/>
      <c r="DS155" s="125"/>
      <c r="DT155" s="125"/>
      <c r="DU155" s="125"/>
      <c r="DV155" s="125"/>
      <c r="DW155" s="125"/>
      <c r="DX155" s="125"/>
      <c r="DY155" s="125"/>
      <c r="DZ155" s="125"/>
      <c r="EA155" s="125"/>
      <c r="EB155" s="125"/>
      <c r="EC155" s="125"/>
      <c r="ED155" s="125"/>
      <c r="EE155" s="125"/>
      <c r="EF155" s="125"/>
      <c r="EG155" s="125"/>
      <c r="EH155" s="125"/>
      <c r="EI155" s="125"/>
      <c r="EJ155" s="125"/>
      <c r="EK155" s="125"/>
      <c r="EL155" s="125"/>
      <c r="EM155" s="125"/>
      <c r="EN155" s="125"/>
      <c r="EO155" s="125"/>
      <c r="EP155" s="125"/>
      <c r="EQ155" s="125"/>
      <c r="ER155" s="125"/>
      <c r="ES155" s="125"/>
      <c r="ET155" s="125"/>
      <c r="EU155" s="125"/>
      <c r="EV155" s="125"/>
      <c r="EW155" s="125"/>
      <c r="EX155" s="125"/>
      <c r="EY155" s="125"/>
      <c r="EZ155" s="125"/>
      <c r="FA155" s="125"/>
      <c r="FB155" s="125"/>
      <c r="FC155" s="125"/>
      <c r="FD155" s="125"/>
      <c r="FE155" s="125"/>
      <c r="FF155" s="125"/>
      <c r="FG155" s="125"/>
      <c r="FH155" s="125"/>
      <c r="FI155" s="125"/>
      <c r="FJ155" s="125"/>
      <c r="FK155" s="125"/>
      <c r="FL155" s="125"/>
      <c r="FM155" s="125"/>
      <c r="FN155" s="125"/>
      <c r="FO155" s="125"/>
      <c r="FP155" s="125"/>
      <c r="FQ155" s="125"/>
      <c r="FR155" s="125"/>
      <c r="FS155" s="125"/>
      <c r="FT155" s="125"/>
      <c r="FU155" s="125"/>
      <c r="FV155" s="125"/>
      <c r="FW155" s="125"/>
      <c r="FX155" s="125"/>
      <c r="FY155" s="125"/>
      <c r="FZ155" s="125"/>
      <c r="GA155" s="125"/>
      <c r="GB155" s="125"/>
      <c r="GC155" s="125"/>
      <c r="GD155" s="125"/>
      <c r="GE155" s="125"/>
      <c r="GF155" s="125"/>
      <c r="GG155" s="125"/>
      <c r="GH155" s="125"/>
      <c r="GI155" s="125"/>
      <c r="GJ155" s="125"/>
      <c r="GK155" s="125"/>
      <c r="GL155" s="125"/>
      <c r="GM155" s="125"/>
      <c r="GN155" s="125"/>
      <c r="GO155" s="125"/>
      <c r="GP155" s="125"/>
      <c r="GQ155" s="125"/>
      <c r="GR155" s="125"/>
      <c r="GS155" s="125"/>
      <c r="GT155" s="125"/>
      <c r="GU155" s="125"/>
      <c r="GV155" s="125"/>
      <c r="GW155" s="125"/>
      <c r="GX155" s="125"/>
      <c r="GY155" s="125"/>
      <c r="GZ155" s="125"/>
      <c r="HA155" s="125"/>
      <c r="HB155" s="125"/>
      <c r="HC155" s="125"/>
      <c r="HD155" s="125"/>
      <c r="HE155" s="125"/>
      <c r="HF155" s="125"/>
      <c r="HG155" s="125"/>
      <c r="HH155" s="125"/>
      <c r="HI155" s="125"/>
      <c r="HJ155" s="125"/>
      <c r="HK155" s="125"/>
      <c r="HL155" s="125"/>
      <c r="HM155" s="125"/>
      <c r="HN155" s="125"/>
      <c r="HO155" s="125"/>
      <c r="HP155" s="125"/>
      <c r="HQ155" s="125"/>
      <c r="HR155" s="125"/>
      <c r="HS155" s="125"/>
      <c r="HT155" s="125"/>
      <c r="HU155" s="125"/>
      <c r="HV155" s="125"/>
      <c r="HW155" s="125"/>
      <c r="HX155" s="125"/>
      <c r="HY155" s="125"/>
      <c r="HZ155" s="125"/>
      <c r="IA155" s="125"/>
      <c r="IB155" s="125"/>
      <c r="IC155" s="125"/>
      <c r="ID155" s="125"/>
      <c r="IE155" s="125"/>
      <c r="IF155" s="125"/>
      <c r="IG155" s="125"/>
      <c r="IH155" s="125"/>
      <c r="II155" s="125"/>
      <c r="IJ155" s="125"/>
      <c r="IK155" s="125"/>
      <c r="IL155" s="125"/>
      <c r="IM155" s="125"/>
      <c r="IN155" s="125"/>
      <c r="IO155" s="125"/>
      <c r="IP155" s="125"/>
      <c r="IQ155" s="125"/>
      <c r="IR155" s="125"/>
      <c r="IS155" s="125"/>
      <c r="IT155" s="125"/>
      <c r="IU155" s="125"/>
      <c r="IV155" s="125"/>
      <c r="IW155" s="125"/>
      <c r="IX155" s="125"/>
      <c r="IY155" s="125"/>
      <c r="IZ155" s="125"/>
      <c r="JA155" s="125"/>
      <c r="JB155" s="127"/>
      <c r="JC155" s="125"/>
      <c r="JD155" s="125"/>
      <c r="JE155" s="125"/>
      <c r="JF155" s="125"/>
      <c r="JG155" s="125"/>
      <c r="JH155" s="125"/>
      <c r="JI155" s="125"/>
      <c r="JJ155" s="125"/>
      <c r="JK155" s="125"/>
      <c r="JL155" s="125"/>
      <c r="JM155" s="125"/>
      <c r="JN155" s="125"/>
      <c r="JO155" s="125"/>
      <c r="JP155" s="125"/>
      <c r="JQ155" s="125"/>
      <c r="JR155" s="125"/>
      <c r="JS155" s="125"/>
      <c r="JT155" s="125"/>
      <c r="JU155" s="125"/>
      <c r="JV155" s="125"/>
    </row>
    <row r="156" spans="1:282" ht="15.75" customHeight="1" x14ac:dyDescent="0.55000000000000004">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5"/>
      <c r="DL156" s="125"/>
      <c r="DM156" s="125"/>
      <c r="DN156" s="125"/>
      <c r="DO156" s="125"/>
      <c r="DP156" s="125"/>
      <c r="DQ156" s="125"/>
      <c r="DR156" s="125"/>
      <c r="DS156" s="125"/>
      <c r="DT156" s="125"/>
      <c r="DU156" s="125"/>
      <c r="DV156" s="125"/>
      <c r="DW156" s="125"/>
      <c r="DX156" s="125"/>
      <c r="DY156" s="125"/>
      <c r="DZ156" s="125"/>
      <c r="EA156" s="125"/>
      <c r="EB156" s="125"/>
      <c r="EC156" s="125"/>
      <c r="ED156" s="125"/>
      <c r="EE156" s="125"/>
      <c r="EF156" s="125"/>
      <c r="EG156" s="125"/>
      <c r="EH156" s="125"/>
      <c r="EI156" s="125"/>
      <c r="EJ156" s="125"/>
      <c r="EK156" s="125"/>
      <c r="EL156" s="125"/>
      <c r="EM156" s="125"/>
      <c r="EN156" s="125"/>
      <c r="EO156" s="125"/>
      <c r="EP156" s="125"/>
      <c r="EQ156" s="125"/>
      <c r="ER156" s="125"/>
      <c r="ES156" s="125"/>
      <c r="ET156" s="125"/>
      <c r="EU156" s="125"/>
      <c r="EV156" s="125"/>
      <c r="EW156" s="125"/>
      <c r="EX156" s="125"/>
      <c r="EY156" s="125"/>
      <c r="EZ156" s="125"/>
      <c r="FA156" s="125"/>
      <c r="FB156" s="125"/>
      <c r="FC156" s="125"/>
      <c r="FD156" s="125"/>
      <c r="FE156" s="125"/>
      <c r="FF156" s="125"/>
      <c r="FG156" s="125"/>
      <c r="FH156" s="125"/>
      <c r="FI156" s="125"/>
      <c r="FJ156" s="125"/>
      <c r="FK156" s="125"/>
      <c r="FL156" s="125"/>
      <c r="FM156" s="125"/>
      <c r="FN156" s="125"/>
      <c r="FO156" s="125"/>
      <c r="FP156" s="125"/>
      <c r="FQ156" s="125"/>
      <c r="FR156" s="125"/>
      <c r="FS156" s="125"/>
      <c r="FT156" s="125"/>
      <c r="FU156" s="125"/>
      <c r="FV156" s="125"/>
      <c r="FW156" s="125"/>
      <c r="FX156" s="125"/>
      <c r="FY156" s="125"/>
      <c r="FZ156" s="125"/>
      <c r="GA156" s="125"/>
      <c r="GB156" s="125"/>
      <c r="GC156" s="125"/>
      <c r="GD156" s="125"/>
      <c r="GE156" s="125"/>
      <c r="GF156" s="125"/>
      <c r="GG156" s="125"/>
      <c r="GH156" s="125"/>
      <c r="GI156" s="125"/>
      <c r="GJ156" s="125"/>
      <c r="GK156" s="125"/>
      <c r="GL156" s="125"/>
      <c r="GM156" s="125"/>
      <c r="GN156" s="125"/>
      <c r="GO156" s="125"/>
      <c r="GP156" s="125"/>
      <c r="GQ156" s="125"/>
      <c r="GR156" s="125"/>
      <c r="GS156" s="125"/>
      <c r="GT156" s="125"/>
      <c r="GU156" s="125"/>
      <c r="GV156" s="125"/>
      <c r="GW156" s="125"/>
      <c r="GX156" s="125"/>
      <c r="GY156" s="125"/>
      <c r="GZ156" s="125"/>
      <c r="HA156" s="125"/>
      <c r="HB156" s="125"/>
      <c r="HC156" s="125"/>
      <c r="HD156" s="125"/>
      <c r="HE156" s="125"/>
      <c r="HF156" s="125"/>
      <c r="HG156" s="125"/>
      <c r="HH156" s="125"/>
      <c r="HI156" s="125"/>
      <c r="HJ156" s="125"/>
      <c r="HK156" s="125"/>
      <c r="HL156" s="125"/>
      <c r="HM156" s="125"/>
      <c r="HN156" s="125"/>
      <c r="HO156" s="125"/>
      <c r="HP156" s="125"/>
      <c r="HQ156" s="125"/>
      <c r="HR156" s="125"/>
      <c r="HS156" s="125"/>
      <c r="HT156" s="125"/>
      <c r="HU156" s="125"/>
      <c r="HV156" s="125"/>
      <c r="HW156" s="125"/>
      <c r="HX156" s="125"/>
      <c r="HY156" s="125"/>
      <c r="HZ156" s="125"/>
      <c r="IA156" s="125"/>
      <c r="IB156" s="125"/>
      <c r="IC156" s="125"/>
      <c r="ID156" s="125"/>
      <c r="IE156" s="125"/>
      <c r="IF156" s="125"/>
      <c r="IG156" s="125"/>
      <c r="IH156" s="125"/>
      <c r="II156" s="125"/>
      <c r="IJ156" s="125"/>
      <c r="IK156" s="125"/>
      <c r="IL156" s="125"/>
      <c r="IM156" s="125"/>
      <c r="IN156" s="125"/>
      <c r="IO156" s="125"/>
      <c r="IP156" s="125"/>
      <c r="IQ156" s="125"/>
      <c r="IR156" s="125"/>
      <c r="IS156" s="125"/>
      <c r="IT156" s="125"/>
      <c r="IU156" s="125"/>
      <c r="IV156" s="125"/>
      <c r="IW156" s="125"/>
      <c r="IX156" s="125"/>
      <c r="IY156" s="125"/>
      <c r="IZ156" s="125"/>
      <c r="JA156" s="125"/>
      <c r="JB156" s="127"/>
      <c r="JC156" s="125"/>
      <c r="JD156" s="125"/>
      <c r="JE156" s="125"/>
      <c r="JF156" s="125"/>
      <c r="JG156" s="125"/>
      <c r="JH156" s="125"/>
      <c r="JI156" s="125"/>
      <c r="JJ156" s="125"/>
      <c r="JK156" s="125"/>
      <c r="JL156" s="125"/>
      <c r="JM156" s="125"/>
      <c r="JN156" s="125"/>
      <c r="JO156" s="125"/>
      <c r="JP156" s="125"/>
      <c r="JQ156" s="125"/>
      <c r="JR156" s="125"/>
      <c r="JS156" s="125"/>
      <c r="JT156" s="125"/>
      <c r="JU156" s="125"/>
      <c r="JV156" s="125"/>
    </row>
    <row r="157" spans="1:282" ht="15.75" customHeight="1" x14ac:dyDescent="0.55000000000000004">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c r="CX157" s="125"/>
      <c r="CY157" s="125"/>
      <c r="CZ157" s="125"/>
      <c r="DA157" s="125"/>
      <c r="DB157" s="125"/>
      <c r="DC157" s="125"/>
      <c r="DD157" s="125"/>
      <c r="DE157" s="125"/>
      <c r="DF157" s="125"/>
      <c r="DG157" s="125"/>
      <c r="DH157" s="125"/>
      <c r="DI157" s="125"/>
      <c r="DJ157" s="125"/>
      <c r="DK157" s="125"/>
      <c r="DL157" s="125"/>
      <c r="DM157" s="125"/>
      <c r="DN157" s="125"/>
      <c r="DO157" s="125"/>
      <c r="DP157" s="125"/>
      <c r="DQ157" s="125"/>
      <c r="DR157" s="125"/>
      <c r="DS157" s="125"/>
      <c r="DT157" s="125"/>
      <c r="DU157" s="125"/>
      <c r="DV157" s="125"/>
      <c r="DW157" s="125"/>
      <c r="DX157" s="125"/>
      <c r="DY157" s="125"/>
      <c r="DZ157" s="125"/>
      <c r="EA157" s="125"/>
      <c r="EB157" s="125"/>
      <c r="EC157" s="125"/>
      <c r="ED157" s="125"/>
      <c r="EE157" s="125"/>
      <c r="EF157" s="125"/>
      <c r="EG157" s="125"/>
      <c r="EH157" s="125"/>
      <c r="EI157" s="125"/>
      <c r="EJ157" s="125"/>
      <c r="EK157" s="125"/>
      <c r="EL157" s="125"/>
      <c r="EM157" s="125"/>
      <c r="EN157" s="125"/>
      <c r="EO157" s="125"/>
      <c r="EP157" s="125"/>
      <c r="EQ157" s="125"/>
      <c r="ER157" s="125"/>
      <c r="ES157" s="125"/>
      <c r="ET157" s="125"/>
      <c r="EU157" s="125"/>
      <c r="EV157" s="125"/>
      <c r="EW157" s="125"/>
      <c r="EX157" s="125"/>
      <c r="EY157" s="125"/>
      <c r="EZ157" s="125"/>
      <c r="FA157" s="125"/>
      <c r="FB157" s="125"/>
      <c r="FC157" s="125"/>
      <c r="FD157" s="125"/>
      <c r="FE157" s="125"/>
      <c r="FF157" s="125"/>
      <c r="FG157" s="125"/>
      <c r="FH157" s="125"/>
      <c r="FI157" s="125"/>
      <c r="FJ157" s="125"/>
      <c r="FK157" s="125"/>
      <c r="FL157" s="125"/>
      <c r="FM157" s="125"/>
      <c r="FN157" s="125"/>
      <c r="FO157" s="125"/>
      <c r="FP157" s="125"/>
      <c r="FQ157" s="125"/>
      <c r="FR157" s="125"/>
      <c r="FS157" s="125"/>
      <c r="FT157" s="125"/>
      <c r="FU157" s="125"/>
      <c r="FV157" s="125"/>
      <c r="FW157" s="125"/>
      <c r="FX157" s="125"/>
      <c r="FY157" s="125"/>
      <c r="FZ157" s="125"/>
      <c r="GA157" s="125"/>
      <c r="GB157" s="125"/>
      <c r="GC157" s="125"/>
      <c r="GD157" s="125"/>
      <c r="GE157" s="125"/>
      <c r="GF157" s="125"/>
      <c r="GG157" s="125"/>
      <c r="GH157" s="125"/>
      <c r="GI157" s="125"/>
      <c r="GJ157" s="125"/>
      <c r="GK157" s="125"/>
      <c r="GL157" s="125"/>
      <c r="GM157" s="125"/>
      <c r="GN157" s="125"/>
      <c r="GO157" s="125"/>
      <c r="GP157" s="125"/>
      <c r="GQ157" s="125"/>
      <c r="GR157" s="125"/>
      <c r="GS157" s="125"/>
      <c r="GT157" s="125"/>
      <c r="GU157" s="125"/>
      <c r="GV157" s="125"/>
      <c r="GW157" s="125"/>
      <c r="GX157" s="125"/>
      <c r="GY157" s="125"/>
      <c r="GZ157" s="125"/>
      <c r="HA157" s="125"/>
      <c r="HB157" s="125"/>
      <c r="HC157" s="125"/>
      <c r="HD157" s="125"/>
      <c r="HE157" s="125"/>
      <c r="HF157" s="125"/>
      <c r="HG157" s="125"/>
      <c r="HH157" s="125"/>
      <c r="HI157" s="125"/>
      <c r="HJ157" s="125"/>
      <c r="HK157" s="125"/>
      <c r="HL157" s="125"/>
      <c r="HM157" s="125"/>
      <c r="HN157" s="125"/>
      <c r="HO157" s="125"/>
      <c r="HP157" s="125"/>
      <c r="HQ157" s="125"/>
      <c r="HR157" s="125"/>
      <c r="HS157" s="125"/>
      <c r="HT157" s="125"/>
      <c r="HU157" s="125"/>
      <c r="HV157" s="125"/>
      <c r="HW157" s="125"/>
      <c r="HX157" s="125"/>
      <c r="HY157" s="125"/>
      <c r="HZ157" s="125"/>
      <c r="IA157" s="125"/>
      <c r="IB157" s="125"/>
      <c r="IC157" s="125"/>
      <c r="ID157" s="125"/>
      <c r="IE157" s="125"/>
      <c r="IF157" s="125"/>
      <c r="IG157" s="125"/>
      <c r="IH157" s="125"/>
      <c r="II157" s="125"/>
      <c r="IJ157" s="125"/>
      <c r="IK157" s="125"/>
      <c r="IL157" s="125"/>
      <c r="IM157" s="125"/>
      <c r="IN157" s="125"/>
      <c r="IO157" s="125"/>
      <c r="IP157" s="125"/>
      <c r="IQ157" s="125"/>
      <c r="IR157" s="125"/>
      <c r="IS157" s="125"/>
      <c r="IT157" s="125"/>
      <c r="IU157" s="125"/>
      <c r="IV157" s="125"/>
      <c r="IW157" s="125"/>
      <c r="IX157" s="125"/>
      <c r="IY157" s="125"/>
      <c r="IZ157" s="125"/>
      <c r="JA157" s="125"/>
      <c r="JB157" s="127"/>
      <c r="JC157" s="125"/>
      <c r="JD157" s="125"/>
      <c r="JE157" s="125"/>
      <c r="JF157" s="125"/>
      <c r="JG157" s="125"/>
      <c r="JH157" s="125"/>
      <c r="JI157" s="125"/>
      <c r="JJ157" s="125"/>
      <c r="JK157" s="125"/>
      <c r="JL157" s="125"/>
      <c r="JM157" s="125"/>
      <c r="JN157" s="125"/>
      <c r="JO157" s="125"/>
      <c r="JP157" s="125"/>
      <c r="JQ157" s="125"/>
      <c r="JR157" s="125"/>
      <c r="JS157" s="125"/>
      <c r="JT157" s="125"/>
      <c r="JU157" s="125"/>
      <c r="JV157" s="125"/>
    </row>
    <row r="158" spans="1:282" ht="15.75" customHeight="1" x14ac:dyDescent="0.55000000000000004">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c r="CX158" s="125"/>
      <c r="CY158" s="125"/>
      <c r="CZ158" s="125"/>
      <c r="DA158" s="125"/>
      <c r="DB158" s="125"/>
      <c r="DC158" s="125"/>
      <c r="DD158" s="125"/>
      <c r="DE158" s="125"/>
      <c r="DF158" s="125"/>
      <c r="DG158" s="125"/>
      <c r="DH158" s="125"/>
      <c r="DI158" s="125"/>
      <c r="DJ158" s="125"/>
      <c r="DK158" s="125"/>
      <c r="DL158" s="125"/>
      <c r="DM158" s="125"/>
      <c r="DN158" s="125"/>
      <c r="DO158" s="125"/>
      <c r="DP158" s="125"/>
      <c r="DQ158" s="125"/>
      <c r="DR158" s="125"/>
      <c r="DS158" s="125"/>
      <c r="DT158" s="125"/>
      <c r="DU158" s="125"/>
      <c r="DV158" s="125"/>
      <c r="DW158" s="125"/>
      <c r="DX158" s="125"/>
      <c r="DY158" s="125"/>
      <c r="DZ158" s="125"/>
      <c r="EA158" s="125"/>
      <c r="EB158" s="125"/>
      <c r="EC158" s="125"/>
      <c r="ED158" s="125"/>
      <c r="EE158" s="125"/>
      <c r="EF158" s="125"/>
      <c r="EG158" s="125"/>
      <c r="EH158" s="125"/>
      <c r="EI158" s="125"/>
      <c r="EJ158" s="125"/>
      <c r="EK158" s="125"/>
      <c r="EL158" s="125"/>
      <c r="EM158" s="125"/>
      <c r="EN158" s="125"/>
      <c r="EO158" s="125"/>
      <c r="EP158" s="125"/>
      <c r="EQ158" s="125"/>
      <c r="ER158" s="125"/>
      <c r="ES158" s="125"/>
      <c r="ET158" s="125"/>
      <c r="EU158" s="125"/>
      <c r="EV158" s="125"/>
      <c r="EW158" s="125"/>
      <c r="EX158" s="125"/>
      <c r="EY158" s="125"/>
      <c r="EZ158" s="125"/>
      <c r="FA158" s="125"/>
      <c r="FB158" s="125"/>
      <c r="FC158" s="125"/>
      <c r="FD158" s="125"/>
      <c r="FE158" s="125"/>
      <c r="FF158" s="125"/>
      <c r="FG158" s="125"/>
      <c r="FH158" s="125"/>
      <c r="FI158" s="125"/>
      <c r="FJ158" s="125"/>
      <c r="FK158" s="125"/>
      <c r="FL158" s="125"/>
      <c r="FM158" s="125"/>
      <c r="FN158" s="125"/>
      <c r="FO158" s="125"/>
      <c r="FP158" s="125"/>
      <c r="FQ158" s="125"/>
      <c r="FR158" s="125"/>
      <c r="FS158" s="125"/>
      <c r="FT158" s="125"/>
      <c r="FU158" s="125"/>
      <c r="FV158" s="125"/>
      <c r="FW158" s="125"/>
      <c r="FX158" s="125"/>
      <c r="FY158" s="125"/>
      <c r="FZ158" s="125"/>
      <c r="GA158" s="125"/>
      <c r="GB158" s="125"/>
      <c r="GC158" s="125"/>
      <c r="GD158" s="125"/>
      <c r="GE158" s="125"/>
      <c r="GF158" s="125"/>
      <c r="GG158" s="125"/>
      <c r="GH158" s="125"/>
      <c r="GI158" s="125"/>
      <c r="GJ158" s="125"/>
      <c r="GK158" s="125"/>
      <c r="GL158" s="125"/>
      <c r="GM158" s="125"/>
      <c r="GN158" s="125"/>
      <c r="GO158" s="125"/>
      <c r="GP158" s="125"/>
      <c r="GQ158" s="125"/>
      <c r="GR158" s="125"/>
      <c r="GS158" s="125"/>
      <c r="GT158" s="125"/>
      <c r="GU158" s="125"/>
      <c r="GV158" s="125"/>
      <c r="GW158" s="125"/>
      <c r="GX158" s="125"/>
      <c r="GY158" s="125"/>
      <c r="GZ158" s="125"/>
      <c r="HA158" s="125"/>
      <c r="HB158" s="125"/>
      <c r="HC158" s="125"/>
      <c r="HD158" s="125"/>
      <c r="HE158" s="125"/>
      <c r="HF158" s="125"/>
      <c r="HG158" s="125"/>
      <c r="HH158" s="125"/>
      <c r="HI158" s="125"/>
      <c r="HJ158" s="125"/>
      <c r="HK158" s="125"/>
      <c r="HL158" s="125"/>
      <c r="HM158" s="125"/>
      <c r="HN158" s="125"/>
      <c r="HO158" s="125"/>
      <c r="HP158" s="125"/>
      <c r="HQ158" s="125"/>
      <c r="HR158" s="125"/>
      <c r="HS158" s="125"/>
      <c r="HT158" s="125"/>
      <c r="HU158" s="125"/>
      <c r="HV158" s="125"/>
      <c r="HW158" s="125"/>
      <c r="HX158" s="125"/>
      <c r="HY158" s="125"/>
      <c r="HZ158" s="125"/>
      <c r="IA158" s="125"/>
      <c r="IB158" s="125"/>
      <c r="IC158" s="125"/>
      <c r="ID158" s="125"/>
      <c r="IE158" s="125"/>
      <c r="IF158" s="125"/>
      <c r="IG158" s="125"/>
      <c r="IH158" s="125"/>
      <c r="II158" s="125"/>
      <c r="IJ158" s="125"/>
      <c r="IK158" s="125"/>
      <c r="IL158" s="125"/>
      <c r="IM158" s="125"/>
      <c r="IN158" s="125"/>
      <c r="IO158" s="125"/>
      <c r="IP158" s="125"/>
      <c r="IQ158" s="125"/>
      <c r="IR158" s="125"/>
      <c r="IS158" s="125"/>
      <c r="IT158" s="125"/>
      <c r="IU158" s="125"/>
      <c r="IV158" s="125"/>
      <c r="IW158" s="125"/>
      <c r="IX158" s="125"/>
      <c r="IY158" s="125"/>
      <c r="IZ158" s="125"/>
      <c r="JA158" s="125"/>
      <c r="JB158" s="127"/>
      <c r="JC158" s="125"/>
      <c r="JD158" s="125"/>
      <c r="JE158" s="125"/>
      <c r="JF158" s="125"/>
      <c r="JG158" s="125"/>
      <c r="JH158" s="125"/>
      <c r="JI158" s="125"/>
      <c r="JJ158" s="125"/>
      <c r="JK158" s="125"/>
      <c r="JL158" s="125"/>
      <c r="JM158" s="125"/>
      <c r="JN158" s="125"/>
      <c r="JO158" s="125"/>
      <c r="JP158" s="125"/>
      <c r="JQ158" s="125"/>
      <c r="JR158" s="125"/>
      <c r="JS158" s="125"/>
      <c r="JT158" s="125"/>
      <c r="JU158" s="125"/>
      <c r="JV158" s="125"/>
    </row>
    <row r="159" spans="1:282" ht="15.75" customHeight="1" x14ac:dyDescent="0.55000000000000004">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c r="CX159" s="125"/>
      <c r="CY159" s="125"/>
      <c r="CZ159" s="125"/>
      <c r="DA159" s="125"/>
      <c r="DB159" s="125"/>
      <c r="DC159" s="125"/>
      <c r="DD159" s="125"/>
      <c r="DE159" s="125"/>
      <c r="DF159" s="125"/>
      <c r="DG159" s="125"/>
      <c r="DH159" s="125"/>
      <c r="DI159" s="125"/>
      <c r="DJ159" s="125"/>
      <c r="DK159" s="125"/>
      <c r="DL159" s="125"/>
      <c r="DM159" s="125"/>
      <c r="DN159" s="125"/>
      <c r="DO159" s="125"/>
      <c r="DP159" s="125"/>
      <c r="DQ159" s="125"/>
      <c r="DR159" s="125"/>
      <c r="DS159" s="125"/>
      <c r="DT159" s="125"/>
      <c r="DU159" s="125"/>
      <c r="DV159" s="125"/>
      <c r="DW159" s="125"/>
      <c r="DX159" s="125"/>
      <c r="DY159" s="125"/>
      <c r="DZ159" s="125"/>
      <c r="EA159" s="125"/>
      <c r="EB159" s="125"/>
      <c r="EC159" s="125"/>
      <c r="ED159" s="125"/>
      <c r="EE159" s="125"/>
      <c r="EF159" s="125"/>
      <c r="EG159" s="125"/>
      <c r="EH159" s="125"/>
      <c r="EI159" s="125"/>
      <c r="EJ159" s="125"/>
      <c r="EK159" s="125"/>
      <c r="EL159" s="125"/>
      <c r="EM159" s="125"/>
      <c r="EN159" s="125"/>
      <c r="EO159" s="125"/>
      <c r="EP159" s="125"/>
      <c r="EQ159" s="125"/>
      <c r="ER159" s="125"/>
      <c r="ES159" s="125"/>
      <c r="ET159" s="125"/>
      <c r="EU159" s="125"/>
      <c r="EV159" s="125"/>
      <c r="EW159" s="125"/>
      <c r="EX159" s="125"/>
      <c r="EY159" s="125"/>
      <c r="EZ159" s="125"/>
      <c r="FA159" s="125"/>
      <c r="FB159" s="125"/>
      <c r="FC159" s="125"/>
      <c r="FD159" s="125"/>
      <c r="FE159" s="125"/>
      <c r="FF159" s="125"/>
      <c r="FG159" s="125"/>
      <c r="FH159" s="125"/>
      <c r="FI159" s="125"/>
      <c r="FJ159" s="125"/>
      <c r="FK159" s="125"/>
      <c r="FL159" s="125"/>
      <c r="FM159" s="125"/>
      <c r="FN159" s="125"/>
      <c r="FO159" s="125"/>
      <c r="FP159" s="125"/>
      <c r="FQ159" s="125"/>
      <c r="FR159" s="125"/>
      <c r="FS159" s="125"/>
      <c r="FT159" s="125"/>
      <c r="FU159" s="125"/>
      <c r="FV159" s="125"/>
      <c r="FW159" s="125"/>
      <c r="FX159" s="125"/>
      <c r="FY159" s="125"/>
      <c r="FZ159" s="125"/>
      <c r="GA159" s="125"/>
      <c r="GB159" s="125"/>
      <c r="GC159" s="125"/>
      <c r="GD159" s="125"/>
      <c r="GE159" s="125"/>
      <c r="GF159" s="125"/>
      <c r="GG159" s="125"/>
      <c r="GH159" s="125"/>
      <c r="GI159" s="125"/>
      <c r="GJ159" s="125"/>
      <c r="GK159" s="125"/>
      <c r="GL159" s="125"/>
      <c r="GM159" s="125"/>
      <c r="GN159" s="125"/>
      <c r="GO159" s="125"/>
      <c r="GP159" s="125"/>
      <c r="GQ159" s="125"/>
      <c r="GR159" s="125"/>
      <c r="GS159" s="125"/>
      <c r="GT159" s="125"/>
      <c r="GU159" s="125"/>
      <c r="GV159" s="125"/>
      <c r="GW159" s="125"/>
      <c r="GX159" s="125"/>
      <c r="GY159" s="125"/>
      <c r="GZ159" s="125"/>
      <c r="HA159" s="125"/>
      <c r="HB159" s="125"/>
      <c r="HC159" s="125"/>
      <c r="HD159" s="125"/>
      <c r="HE159" s="125"/>
      <c r="HF159" s="125"/>
      <c r="HG159" s="125"/>
      <c r="HH159" s="125"/>
      <c r="HI159" s="125"/>
      <c r="HJ159" s="125"/>
      <c r="HK159" s="125"/>
      <c r="HL159" s="125"/>
      <c r="HM159" s="125"/>
      <c r="HN159" s="125"/>
      <c r="HO159" s="125"/>
      <c r="HP159" s="125"/>
      <c r="HQ159" s="125"/>
      <c r="HR159" s="125"/>
      <c r="HS159" s="125"/>
      <c r="HT159" s="125"/>
      <c r="HU159" s="125"/>
      <c r="HV159" s="125"/>
      <c r="HW159" s="125"/>
      <c r="HX159" s="125"/>
      <c r="HY159" s="125"/>
      <c r="HZ159" s="125"/>
      <c r="IA159" s="125"/>
      <c r="IB159" s="125"/>
      <c r="IC159" s="125"/>
      <c r="ID159" s="125"/>
      <c r="IE159" s="125"/>
      <c r="IF159" s="125"/>
      <c r="IG159" s="125"/>
      <c r="IH159" s="125"/>
      <c r="II159" s="125"/>
      <c r="IJ159" s="125"/>
      <c r="IK159" s="125"/>
      <c r="IL159" s="125"/>
      <c r="IM159" s="125"/>
      <c r="IN159" s="125"/>
      <c r="IO159" s="125"/>
      <c r="IP159" s="125"/>
      <c r="IQ159" s="125"/>
      <c r="IR159" s="125"/>
      <c r="IS159" s="125"/>
      <c r="IT159" s="125"/>
      <c r="IU159" s="125"/>
      <c r="IV159" s="125"/>
      <c r="IW159" s="125"/>
      <c r="IX159" s="125"/>
      <c r="IY159" s="125"/>
      <c r="IZ159" s="125"/>
      <c r="JA159" s="125"/>
      <c r="JB159" s="127"/>
      <c r="JC159" s="125"/>
      <c r="JD159" s="125"/>
      <c r="JE159" s="125"/>
      <c r="JF159" s="125"/>
      <c r="JG159" s="125"/>
      <c r="JH159" s="125"/>
      <c r="JI159" s="125"/>
      <c r="JJ159" s="125"/>
      <c r="JK159" s="125"/>
      <c r="JL159" s="125"/>
      <c r="JM159" s="125"/>
      <c r="JN159" s="125"/>
      <c r="JO159" s="125"/>
      <c r="JP159" s="125"/>
      <c r="JQ159" s="125"/>
      <c r="JR159" s="125"/>
      <c r="JS159" s="125"/>
      <c r="JT159" s="125"/>
      <c r="JU159" s="125"/>
      <c r="JV159" s="125"/>
    </row>
    <row r="160" spans="1:282" ht="15.75" customHeight="1" x14ac:dyDescent="0.55000000000000004">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c r="CX160" s="125"/>
      <c r="CY160" s="125"/>
      <c r="CZ160" s="125"/>
      <c r="DA160" s="125"/>
      <c r="DB160" s="125"/>
      <c r="DC160" s="125"/>
      <c r="DD160" s="125"/>
      <c r="DE160" s="125"/>
      <c r="DF160" s="125"/>
      <c r="DG160" s="125"/>
      <c r="DH160" s="125"/>
      <c r="DI160" s="125"/>
      <c r="DJ160" s="125"/>
      <c r="DK160" s="125"/>
      <c r="DL160" s="125"/>
      <c r="DM160" s="125"/>
      <c r="DN160" s="125"/>
      <c r="DO160" s="125"/>
      <c r="DP160" s="125"/>
      <c r="DQ160" s="125"/>
      <c r="DR160" s="125"/>
      <c r="DS160" s="125"/>
      <c r="DT160" s="125"/>
      <c r="DU160" s="125"/>
      <c r="DV160" s="125"/>
      <c r="DW160" s="125"/>
      <c r="DX160" s="125"/>
      <c r="DY160" s="125"/>
      <c r="DZ160" s="125"/>
      <c r="EA160" s="125"/>
      <c r="EB160" s="125"/>
      <c r="EC160" s="125"/>
      <c r="ED160" s="125"/>
      <c r="EE160" s="125"/>
      <c r="EF160" s="125"/>
      <c r="EG160" s="125"/>
      <c r="EH160" s="125"/>
      <c r="EI160" s="125"/>
      <c r="EJ160" s="125"/>
      <c r="EK160" s="125"/>
      <c r="EL160" s="125"/>
      <c r="EM160" s="125"/>
      <c r="EN160" s="125"/>
      <c r="EO160" s="125"/>
      <c r="EP160" s="125"/>
      <c r="EQ160" s="125"/>
      <c r="ER160" s="125"/>
      <c r="ES160" s="125"/>
      <c r="ET160" s="125"/>
      <c r="EU160" s="125"/>
      <c r="EV160" s="125"/>
      <c r="EW160" s="125"/>
      <c r="EX160" s="125"/>
      <c r="EY160" s="125"/>
      <c r="EZ160" s="125"/>
      <c r="FA160" s="125"/>
      <c r="FB160" s="125"/>
      <c r="FC160" s="125"/>
      <c r="FD160" s="125"/>
      <c r="FE160" s="125"/>
      <c r="FF160" s="125"/>
      <c r="FG160" s="125"/>
      <c r="FH160" s="125"/>
      <c r="FI160" s="125"/>
      <c r="FJ160" s="125"/>
      <c r="FK160" s="125"/>
      <c r="FL160" s="125"/>
      <c r="FM160" s="125"/>
      <c r="FN160" s="125"/>
      <c r="FO160" s="125"/>
      <c r="FP160" s="125"/>
      <c r="FQ160" s="125"/>
      <c r="FR160" s="125"/>
      <c r="FS160" s="125"/>
      <c r="FT160" s="125"/>
      <c r="FU160" s="125"/>
      <c r="FV160" s="125"/>
      <c r="FW160" s="125"/>
      <c r="FX160" s="125"/>
      <c r="FY160" s="125"/>
      <c r="FZ160" s="125"/>
      <c r="GA160" s="125"/>
      <c r="GB160" s="125"/>
      <c r="GC160" s="125"/>
      <c r="GD160" s="125"/>
      <c r="GE160" s="125"/>
      <c r="GF160" s="125"/>
      <c r="GG160" s="125"/>
      <c r="GH160" s="125"/>
      <c r="GI160" s="125"/>
      <c r="GJ160" s="125"/>
      <c r="GK160" s="125"/>
      <c r="GL160" s="125"/>
      <c r="GM160" s="125"/>
      <c r="GN160" s="125"/>
      <c r="GO160" s="125"/>
      <c r="GP160" s="125"/>
      <c r="GQ160" s="125"/>
      <c r="GR160" s="125"/>
      <c r="GS160" s="125"/>
      <c r="GT160" s="125"/>
      <c r="GU160" s="125"/>
      <c r="GV160" s="125"/>
      <c r="GW160" s="125"/>
      <c r="GX160" s="125"/>
      <c r="GY160" s="125"/>
      <c r="GZ160" s="125"/>
      <c r="HA160" s="125"/>
      <c r="HB160" s="125"/>
      <c r="HC160" s="125"/>
      <c r="HD160" s="125"/>
      <c r="HE160" s="125"/>
      <c r="HF160" s="125"/>
      <c r="HG160" s="125"/>
      <c r="HH160" s="125"/>
      <c r="HI160" s="125"/>
      <c r="HJ160" s="125"/>
      <c r="HK160" s="125"/>
      <c r="HL160" s="125"/>
      <c r="HM160" s="125"/>
      <c r="HN160" s="125"/>
      <c r="HO160" s="125"/>
      <c r="HP160" s="125"/>
      <c r="HQ160" s="125"/>
      <c r="HR160" s="125"/>
      <c r="HS160" s="125"/>
      <c r="HT160" s="125"/>
      <c r="HU160" s="125"/>
      <c r="HV160" s="125"/>
      <c r="HW160" s="125"/>
      <c r="HX160" s="125"/>
      <c r="HY160" s="125"/>
      <c r="HZ160" s="125"/>
      <c r="IA160" s="125"/>
      <c r="IB160" s="125"/>
      <c r="IC160" s="125"/>
      <c r="ID160" s="125"/>
      <c r="IE160" s="125"/>
      <c r="IF160" s="125"/>
      <c r="IG160" s="125"/>
      <c r="IH160" s="125"/>
      <c r="II160" s="125"/>
      <c r="IJ160" s="125"/>
      <c r="IK160" s="125"/>
      <c r="IL160" s="125"/>
      <c r="IM160" s="125"/>
      <c r="IN160" s="125"/>
      <c r="IO160" s="125"/>
      <c r="IP160" s="125"/>
      <c r="IQ160" s="125"/>
      <c r="IR160" s="125"/>
      <c r="IS160" s="125"/>
      <c r="IT160" s="125"/>
      <c r="IU160" s="125"/>
      <c r="IV160" s="125"/>
      <c r="IW160" s="125"/>
      <c r="IX160" s="125"/>
      <c r="IY160" s="125"/>
      <c r="IZ160" s="125"/>
      <c r="JA160" s="125"/>
      <c r="JB160" s="127"/>
      <c r="JC160" s="125"/>
      <c r="JD160" s="125"/>
      <c r="JE160" s="125"/>
      <c r="JF160" s="125"/>
      <c r="JG160" s="125"/>
      <c r="JH160" s="125"/>
      <c r="JI160" s="125"/>
      <c r="JJ160" s="125"/>
      <c r="JK160" s="125"/>
      <c r="JL160" s="125"/>
      <c r="JM160" s="125"/>
      <c r="JN160" s="125"/>
      <c r="JO160" s="125"/>
      <c r="JP160" s="125"/>
      <c r="JQ160" s="125"/>
      <c r="JR160" s="125"/>
      <c r="JS160" s="125"/>
      <c r="JT160" s="125"/>
      <c r="JU160" s="125"/>
      <c r="JV160" s="125"/>
    </row>
    <row r="161" spans="1:282" ht="15.75" customHeight="1" x14ac:dyDescent="0.55000000000000004">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125"/>
      <c r="CJ161" s="125"/>
      <c r="CK161" s="125"/>
      <c r="CL161" s="125"/>
      <c r="CM161" s="125"/>
      <c r="CN161" s="125"/>
      <c r="CO161" s="125"/>
      <c r="CP161" s="125"/>
      <c r="CQ161" s="125"/>
      <c r="CR161" s="125"/>
      <c r="CS161" s="125"/>
      <c r="CT161" s="125"/>
      <c r="CU161" s="125"/>
      <c r="CV161" s="125"/>
      <c r="CW161" s="125"/>
      <c r="CX161" s="125"/>
      <c r="CY161" s="125"/>
      <c r="CZ161" s="125"/>
      <c r="DA161" s="125"/>
      <c r="DB161" s="125"/>
      <c r="DC161" s="125"/>
      <c r="DD161" s="125"/>
      <c r="DE161" s="125"/>
      <c r="DF161" s="125"/>
      <c r="DG161" s="125"/>
      <c r="DH161" s="125"/>
      <c r="DI161" s="125"/>
      <c r="DJ161" s="125"/>
      <c r="DK161" s="125"/>
      <c r="DL161" s="125"/>
      <c r="DM161" s="125"/>
      <c r="DN161" s="125"/>
      <c r="DO161" s="125"/>
      <c r="DP161" s="125"/>
      <c r="DQ161" s="125"/>
      <c r="DR161" s="125"/>
      <c r="DS161" s="125"/>
      <c r="DT161" s="125"/>
      <c r="DU161" s="125"/>
      <c r="DV161" s="125"/>
      <c r="DW161" s="125"/>
      <c r="DX161" s="125"/>
      <c r="DY161" s="125"/>
      <c r="DZ161" s="125"/>
      <c r="EA161" s="125"/>
      <c r="EB161" s="125"/>
      <c r="EC161" s="125"/>
      <c r="ED161" s="125"/>
      <c r="EE161" s="125"/>
      <c r="EF161" s="125"/>
      <c r="EG161" s="125"/>
      <c r="EH161" s="125"/>
      <c r="EI161" s="125"/>
      <c r="EJ161" s="125"/>
      <c r="EK161" s="125"/>
      <c r="EL161" s="125"/>
      <c r="EM161" s="125"/>
      <c r="EN161" s="125"/>
      <c r="EO161" s="125"/>
      <c r="EP161" s="125"/>
      <c r="EQ161" s="125"/>
      <c r="ER161" s="125"/>
      <c r="ES161" s="125"/>
      <c r="ET161" s="125"/>
      <c r="EU161" s="125"/>
      <c r="EV161" s="125"/>
      <c r="EW161" s="125"/>
      <c r="EX161" s="125"/>
      <c r="EY161" s="125"/>
      <c r="EZ161" s="125"/>
      <c r="FA161" s="125"/>
      <c r="FB161" s="125"/>
      <c r="FC161" s="125"/>
      <c r="FD161" s="125"/>
      <c r="FE161" s="125"/>
      <c r="FF161" s="125"/>
      <c r="FG161" s="125"/>
      <c r="FH161" s="125"/>
      <c r="FI161" s="125"/>
      <c r="FJ161" s="125"/>
      <c r="FK161" s="125"/>
      <c r="FL161" s="125"/>
      <c r="FM161" s="125"/>
      <c r="FN161" s="125"/>
      <c r="FO161" s="125"/>
      <c r="FP161" s="125"/>
      <c r="FQ161" s="125"/>
      <c r="FR161" s="125"/>
      <c r="FS161" s="125"/>
      <c r="FT161" s="125"/>
      <c r="FU161" s="125"/>
      <c r="FV161" s="125"/>
      <c r="FW161" s="125"/>
      <c r="FX161" s="125"/>
      <c r="FY161" s="125"/>
      <c r="FZ161" s="125"/>
      <c r="GA161" s="125"/>
      <c r="GB161" s="125"/>
      <c r="GC161" s="125"/>
      <c r="GD161" s="125"/>
      <c r="GE161" s="125"/>
      <c r="GF161" s="125"/>
      <c r="GG161" s="125"/>
      <c r="GH161" s="125"/>
      <c r="GI161" s="125"/>
      <c r="GJ161" s="125"/>
      <c r="GK161" s="125"/>
      <c r="GL161" s="125"/>
      <c r="GM161" s="125"/>
      <c r="GN161" s="125"/>
      <c r="GO161" s="125"/>
      <c r="GP161" s="125"/>
      <c r="GQ161" s="125"/>
      <c r="GR161" s="125"/>
      <c r="GS161" s="125"/>
      <c r="GT161" s="125"/>
      <c r="GU161" s="125"/>
      <c r="GV161" s="125"/>
      <c r="GW161" s="125"/>
      <c r="GX161" s="125"/>
      <c r="GY161" s="125"/>
      <c r="GZ161" s="125"/>
      <c r="HA161" s="125"/>
      <c r="HB161" s="125"/>
      <c r="HC161" s="125"/>
      <c r="HD161" s="125"/>
      <c r="HE161" s="125"/>
      <c r="HF161" s="125"/>
      <c r="HG161" s="125"/>
      <c r="HH161" s="125"/>
      <c r="HI161" s="125"/>
      <c r="HJ161" s="125"/>
      <c r="HK161" s="125"/>
      <c r="HL161" s="125"/>
      <c r="HM161" s="125"/>
      <c r="HN161" s="125"/>
      <c r="HO161" s="125"/>
      <c r="HP161" s="125"/>
      <c r="HQ161" s="125"/>
      <c r="HR161" s="125"/>
      <c r="HS161" s="125"/>
      <c r="HT161" s="125"/>
      <c r="HU161" s="125"/>
      <c r="HV161" s="125"/>
      <c r="HW161" s="125"/>
      <c r="HX161" s="125"/>
      <c r="HY161" s="125"/>
      <c r="HZ161" s="125"/>
      <c r="IA161" s="125"/>
      <c r="IB161" s="125"/>
      <c r="IC161" s="125"/>
      <c r="ID161" s="125"/>
      <c r="IE161" s="125"/>
      <c r="IF161" s="125"/>
      <c r="IG161" s="125"/>
      <c r="IH161" s="125"/>
      <c r="II161" s="125"/>
      <c r="IJ161" s="125"/>
      <c r="IK161" s="125"/>
      <c r="IL161" s="125"/>
      <c r="IM161" s="125"/>
      <c r="IN161" s="125"/>
      <c r="IO161" s="125"/>
      <c r="IP161" s="125"/>
      <c r="IQ161" s="125"/>
      <c r="IR161" s="125"/>
      <c r="IS161" s="125"/>
      <c r="IT161" s="125"/>
      <c r="IU161" s="125"/>
      <c r="IV161" s="125"/>
      <c r="IW161" s="125"/>
      <c r="IX161" s="125"/>
      <c r="IY161" s="125"/>
      <c r="IZ161" s="125"/>
      <c r="JA161" s="125"/>
      <c r="JB161" s="127"/>
      <c r="JC161" s="125"/>
      <c r="JD161" s="125"/>
      <c r="JE161" s="125"/>
      <c r="JF161" s="125"/>
      <c r="JG161" s="125"/>
      <c r="JH161" s="125"/>
      <c r="JI161" s="125"/>
      <c r="JJ161" s="125"/>
      <c r="JK161" s="125"/>
      <c r="JL161" s="125"/>
      <c r="JM161" s="125"/>
      <c r="JN161" s="125"/>
      <c r="JO161" s="125"/>
      <c r="JP161" s="125"/>
      <c r="JQ161" s="125"/>
      <c r="JR161" s="125"/>
      <c r="JS161" s="125"/>
      <c r="JT161" s="125"/>
      <c r="JU161" s="125"/>
      <c r="JV161" s="125"/>
    </row>
    <row r="162" spans="1:282" ht="15.75" customHeight="1" x14ac:dyDescent="0.55000000000000004">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c r="DS162" s="125"/>
      <c r="DT162" s="125"/>
      <c r="DU162" s="125"/>
      <c r="DV162" s="125"/>
      <c r="DW162" s="125"/>
      <c r="DX162" s="125"/>
      <c r="DY162" s="125"/>
      <c r="DZ162" s="125"/>
      <c r="EA162" s="125"/>
      <c r="EB162" s="125"/>
      <c r="EC162" s="125"/>
      <c r="ED162" s="125"/>
      <c r="EE162" s="125"/>
      <c r="EF162" s="125"/>
      <c r="EG162" s="125"/>
      <c r="EH162" s="125"/>
      <c r="EI162" s="125"/>
      <c r="EJ162" s="125"/>
      <c r="EK162" s="125"/>
      <c r="EL162" s="125"/>
      <c r="EM162" s="125"/>
      <c r="EN162" s="125"/>
      <c r="EO162" s="125"/>
      <c r="EP162" s="125"/>
      <c r="EQ162" s="125"/>
      <c r="ER162" s="125"/>
      <c r="ES162" s="125"/>
      <c r="ET162" s="125"/>
      <c r="EU162" s="125"/>
      <c r="EV162" s="125"/>
      <c r="EW162" s="125"/>
      <c r="EX162" s="125"/>
      <c r="EY162" s="125"/>
      <c r="EZ162" s="125"/>
      <c r="FA162" s="125"/>
      <c r="FB162" s="125"/>
      <c r="FC162" s="125"/>
      <c r="FD162" s="125"/>
      <c r="FE162" s="125"/>
      <c r="FF162" s="125"/>
      <c r="FG162" s="125"/>
      <c r="FH162" s="125"/>
      <c r="FI162" s="125"/>
      <c r="FJ162" s="125"/>
      <c r="FK162" s="125"/>
      <c r="FL162" s="125"/>
      <c r="FM162" s="125"/>
      <c r="FN162" s="125"/>
      <c r="FO162" s="125"/>
      <c r="FP162" s="125"/>
      <c r="FQ162" s="125"/>
      <c r="FR162" s="125"/>
      <c r="FS162" s="125"/>
      <c r="FT162" s="125"/>
      <c r="FU162" s="125"/>
      <c r="FV162" s="125"/>
      <c r="FW162" s="125"/>
      <c r="FX162" s="125"/>
      <c r="FY162" s="125"/>
      <c r="FZ162" s="125"/>
      <c r="GA162" s="125"/>
      <c r="GB162" s="125"/>
      <c r="GC162" s="125"/>
      <c r="GD162" s="125"/>
      <c r="GE162" s="125"/>
      <c r="GF162" s="125"/>
      <c r="GG162" s="125"/>
      <c r="GH162" s="125"/>
      <c r="GI162" s="125"/>
      <c r="GJ162" s="125"/>
      <c r="GK162" s="125"/>
      <c r="GL162" s="125"/>
      <c r="GM162" s="125"/>
      <c r="GN162" s="125"/>
      <c r="GO162" s="125"/>
      <c r="GP162" s="125"/>
      <c r="GQ162" s="125"/>
      <c r="GR162" s="125"/>
      <c r="GS162" s="125"/>
      <c r="GT162" s="125"/>
      <c r="GU162" s="125"/>
      <c r="GV162" s="125"/>
      <c r="GW162" s="125"/>
      <c r="GX162" s="125"/>
      <c r="GY162" s="125"/>
      <c r="GZ162" s="125"/>
      <c r="HA162" s="125"/>
      <c r="HB162" s="125"/>
      <c r="HC162" s="125"/>
      <c r="HD162" s="125"/>
      <c r="HE162" s="125"/>
      <c r="HF162" s="125"/>
      <c r="HG162" s="125"/>
      <c r="HH162" s="125"/>
      <c r="HI162" s="125"/>
      <c r="HJ162" s="125"/>
      <c r="HK162" s="125"/>
      <c r="HL162" s="125"/>
      <c r="HM162" s="125"/>
      <c r="HN162" s="125"/>
      <c r="HO162" s="125"/>
      <c r="HP162" s="125"/>
      <c r="HQ162" s="125"/>
      <c r="HR162" s="125"/>
      <c r="HS162" s="125"/>
      <c r="HT162" s="125"/>
      <c r="HU162" s="125"/>
      <c r="HV162" s="125"/>
      <c r="HW162" s="125"/>
      <c r="HX162" s="125"/>
      <c r="HY162" s="125"/>
      <c r="HZ162" s="125"/>
      <c r="IA162" s="125"/>
      <c r="IB162" s="125"/>
      <c r="IC162" s="125"/>
      <c r="ID162" s="125"/>
      <c r="IE162" s="125"/>
      <c r="IF162" s="125"/>
      <c r="IG162" s="125"/>
      <c r="IH162" s="125"/>
      <c r="II162" s="125"/>
      <c r="IJ162" s="125"/>
      <c r="IK162" s="125"/>
      <c r="IL162" s="125"/>
      <c r="IM162" s="125"/>
      <c r="IN162" s="125"/>
      <c r="IO162" s="125"/>
      <c r="IP162" s="125"/>
      <c r="IQ162" s="125"/>
      <c r="IR162" s="125"/>
      <c r="IS162" s="125"/>
      <c r="IT162" s="125"/>
      <c r="IU162" s="125"/>
      <c r="IV162" s="125"/>
      <c r="IW162" s="125"/>
      <c r="IX162" s="125"/>
      <c r="IY162" s="125"/>
      <c r="IZ162" s="125"/>
      <c r="JA162" s="125"/>
      <c r="JB162" s="127"/>
      <c r="JC162" s="125"/>
      <c r="JD162" s="125"/>
      <c r="JE162" s="125"/>
      <c r="JF162" s="125"/>
      <c r="JG162" s="125"/>
      <c r="JH162" s="125"/>
      <c r="JI162" s="125"/>
      <c r="JJ162" s="125"/>
      <c r="JK162" s="125"/>
      <c r="JL162" s="125"/>
      <c r="JM162" s="125"/>
      <c r="JN162" s="125"/>
      <c r="JO162" s="125"/>
      <c r="JP162" s="125"/>
      <c r="JQ162" s="125"/>
      <c r="JR162" s="125"/>
      <c r="JS162" s="125"/>
      <c r="JT162" s="125"/>
      <c r="JU162" s="125"/>
      <c r="JV162" s="125"/>
    </row>
    <row r="163" spans="1:282" ht="15.75" customHeight="1" x14ac:dyDescent="0.55000000000000004">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c r="DG163" s="125"/>
      <c r="DH163" s="125"/>
      <c r="DI163" s="125"/>
      <c r="DJ163" s="125"/>
      <c r="DK163" s="125"/>
      <c r="DL163" s="125"/>
      <c r="DM163" s="125"/>
      <c r="DN163" s="125"/>
      <c r="DO163" s="125"/>
      <c r="DP163" s="125"/>
      <c r="DQ163" s="125"/>
      <c r="DR163" s="125"/>
      <c r="DS163" s="125"/>
      <c r="DT163" s="125"/>
      <c r="DU163" s="125"/>
      <c r="DV163" s="125"/>
      <c r="DW163" s="125"/>
      <c r="DX163" s="125"/>
      <c r="DY163" s="125"/>
      <c r="DZ163" s="125"/>
      <c r="EA163" s="125"/>
      <c r="EB163" s="125"/>
      <c r="EC163" s="125"/>
      <c r="ED163" s="125"/>
      <c r="EE163" s="125"/>
      <c r="EF163" s="125"/>
      <c r="EG163" s="125"/>
      <c r="EH163" s="125"/>
      <c r="EI163" s="125"/>
      <c r="EJ163" s="125"/>
      <c r="EK163" s="125"/>
      <c r="EL163" s="125"/>
      <c r="EM163" s="125"/>
      <c r="EN163" s="125"/>
      <c r="EO163" s="125"/>
      <c r="EP163" s="125"/>
      <c r="EQ163" s="125"/>
      <c r="ER163" s="125"/>
      <c r="ES163" s="125"/>
      <c r="ET163" s="125"/>
      <c r="EU163" s="125"/>
      <c r="EV163" s="125"/>
      <c r="EW163" s="125"/>
      <c r="EX163" s="125"/>
      <c r="EY163" s="125"/>
      <c r="EZ163" s="125"/>
      <c r="FA163" s="125"/>
      <c r="FB163" s="125"/>
      <c r="FC163" s="125"/>
      <c r="FD163" s="125"/>
      <c r="FE163" s="125"/>
      <c r="FF163" s="125"/>
      <c r="FG163" s="125"/>
      <c r="FH163" s="125"/>
      <c r="FI163" s="125"/>
      <c r="FJ163" s="125"/>
      <c r="FK163" s="125"/>
      <c r="FL163" s="125"/>
      <c r="FM163" s="125"/>
      <c r="FN163" s="125"/>
      <c r="FO163" s="125"/>
      <c r="FP163" s="125"/>
      <c r="FQ163" s="125"/>
      <c r="FR163" s="125"/>
      <c r="FS163" s="125"/>
      <c r="FT163" s="125"/>
      <c r="FU163" s="125"/>
      <c r="FV163" s="125"/>
      <c r="FW163" s="125"/>
      <c r="FX163" s="125"/>
      <c r="FY163" s="125"/>
      <c r="FZ163" s="125"/>
      <c r="GA163" s="125"/>
      <c r="GB163" s="125"/>
      <c r="GC163" s="125"/>
      <c r="GD163" s="125"/>
      <c r="GE163" s="125"/>
      <c r="GF163" s="125"/>
      <c r="GG163" s="125"/>
      <c r="GH163" s="125"/>
      <c r="GI163" s="125"/>
      <c r="GJ163" s="125"/>
      <c r="GK163" s="125"/>
      <c r="GL163" s="125"/>
      <c r="GM163" s="125"/>
      <c r="GN163" s="125"/>
      <c r="GO163" s="125"/>
      <c r="GP163" s="125"/>
      <c r="GQ163" s="125"/>
      <c r="GR163" s="125"/>
      <c r="GS163" s="125"/>
      <c r="GT163" s="125"/>
      <c r="GU163" s="125"/>
      <c r="GV163" s="125"/>
      <c r="GW163" s="125"/>
      <c r="GX163" s="125"/>
      <c r="GY163" s="125"/>
      <c r="GZ163" s="125"/>
      <c r="HA163" s="125"/>
      <c r="HB163" s="125"/>
      <c r="HC163" s="125"/>
      <c r="HD163" s="125"/>
      <c r="HE163" s="125"/>
      <c r="HF163" s="125"/>
      <c r="HG163" s="125"/>
      <c r="HH163" s="125"/>
      <c r="HI163" s="125"/>
      <c r="HJ163" s="125"/>
      <c r="HK163" s="125"/>
      <c r="HL163" s="125"/>
      <c r="HM163" s="125"/>
      <c r="HN163" s="125"/>
      <c r="HO163" s="125"/>
      <c r="HP163" s="125"/>
      <c r="HQ163" s="125"/>
      <c r="HR163" s="125"/>
      <c r="HS163" s="125"/>
      <c r="HT163" s="125"/>
      <c r="HU163" s="125"/>
      <c r="HV163" s="125"/>
      <c r="HW163" s="125"/>
      <c r="HX163" s="125"/>
      <c r="HY163" s="125"/>
      <c r="HZ163" s="125"/>
      <c r="IA163" s="125"/>
      <c r="IB163" s="125"/>
      <c r="IC163" s="125"/>
      <c r="ID163" s="125"/>
      <c r="IE163" s="125"/>
      <c r="IF163" s="125"/>
      <c r="IG163" s="125"/>
      <c r="IH163" s="125"/>
      <c r="II163" s="125"/>
      <c r="IJ163" s="125"/>
      <c r="IK163" s="125"/>
      <c r="IL163" s="125"/>
      <c r="IM163" s="125"/>
      <c r="IN163" s="125"/>
      <c r="IO163" s="125"/>
      <c r="IP163" s="125"/>
      <c r="IQ163" s="125"/>
      <c r="IR163" s="125"/>
      <c r="IS163" s="125"/>
      <c r="IT163" s="125"/>
      <c r="IU163" s="125"/>
      <c r="IV163" s="125"/>
      <c r="IW163" s="125"/>
      <c r="IX163" s="125"/>
      <c r="IY163" s="125"/>
      <c r="IZ163" s="125"/>
      <c r="JA163" s="125"/>
      <c r="JB163" s="127"/>
      <c r="JC163" s="125"/>
      <c r="JD163" s="125"/>
      <c r="JE163" s="125"/>
      <c r="JF163" s="125"/>
      <c r="JG163" s="125"/>
      <c r="JH163" s="125"/>
      <c r="JI163" s="125"/>
      <c r="JJ163" s="125"/>
      <c r="JK163" s="125"/>
      <c r="JL163" s="125"/>
      <c r="JM163" s="125"/>
      <c r="JN163" s="125"/>
      <c r="JO163" s="125"/>
      <c r="JP163" s="125"/>
      <c r="JQ163" s="125"/>
      <c r="JR163" s="125"/>
      <c r="JS163" s="125"/>
      <c r="JT163" s="125"/>
      <c r="JU163" s="125"/>
      <c r="JV163" s="125"/>
    </row>
    <row r="164" spans="1:282" ht="15.75" customHeight="1" x14ac:dyDescent="0.55000000000000004">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125"/>
      <c r="CJ164" s="125"/>
      <c r="CK164" s="125"/>
      <c r="CL164" s="125"/>
      <c r="CM164" s="125"/>
      <c r="CN164" s="125"/>
      <c r="CO164" s="125"/>
      <c r="CP164" s="125"/>
      <c r="CQ164" s="125"/>
      <c r="CR164" s="125"/>
      <c r="CS164" s="125"/>
      <c r="CT164" s="125"/>
      <c r="CU164" s="125"/>
      <c r="CV164" s="125"/>
      <c r="CW164" s="125"/>
      <c r="CX164" s="125"/>
      <c r="CY164" s="125"/>
      <c r="CZ164" s="125"/>
      <c r="DA164" s="125"/>
      <c r="DB164" s="125"/>
      <c r="DC164" s="125"/>
      <c r="DD164" s="125"/>
      <c r="DE164" s="125"/>
      <c r="DF164" s="125"/>
      <c r="DG164" s="125"/>
      <c r="DH164" s="125"/>
      <c r="DI164" s="125"/>
      <c r="DJ164" s="125"/>
      <c r="DK164" s="125"/>
      <c r="DL164" s="125"/>
      <c r="DM164" s="125"/>
      <c r="DN164" s="125"/>
      <c r="DO164" s="125"/>
      <c r="DP164" s="125"/>
      <c r="DQ164" s="125"/>
      <c r="DR164" s="125"/>
      <c r="DS164" s="125"/>
      <c r="DT164" s="125"/>
      <c r="DU164" s="125"/>
      <c r="DV164" s="125"/>
      <c r="DW164" s="125"/>
      <c r="DX164" s="125"/>
      <c r="DY164" s="125"/>
      <c r="DZ164" s="125"/>
      <c r="EA164" s="125"/>
      <c r="EB164" s="125"/>
      <c r="EC164" s="125"/>
      <c r="ED164" s="125"/>
      <c r="EE164" s="125"/>
      <c r="EF164" s="125"/>
      <c r="EG164" s="125"/>
      <c r="EH164" s="125"/>
      <c r="EI164" s="125"/>
      <c r="EJ164" s="125"/>
      <c r="EK164" s="125"/>
      <c r="EL164" s="125"/>
      <c r="EM164" s="125"/>
      <c r="EN164" s="125"/>
      <c r="EO164" s="125"/>
      <c r="EP164" s="125"/>
      <c r="EQ164" s="125"/>
      <c r="ER164" s="125"/>
      <c r="ES164" s="125"/>
      <c r="ET164" s="125"/>
      <c r="EU164" s="125"/>
      <c r="EV164" s="125"/>
      <c r="EW164" s="125"/>
      <c r="EX164" s="125"/>
      <c r="EY164" s="125"/>
      <c r="EZ164" s="125"/>
      <c r="FA164" s="125"/>
      <c r="FB164" s="125"/>
      <c r="FC164" s="125"/>
      <c r="FD164" s="125"/>
      <c r="FE164" s="125"/>
      <c r="FF164" s="125"/>
      <c r="FG164" s="125"/>
      <c r="FH164" s="125"/>
      <c r="FI164" s="125"/>
      <c r="FJ164" s="125"/>
      <c r="FK164" s="125"/>
      <c r="FL164" s="125"/>
      <c r="FM164" s="125"/>
      <c r="FN164" s="125"/>
      <c r="FO164" s="125"/>
      <c r="FP164" s="125"/>
      <c r="FQ164" s="125"/>
      <c r="FR164" s="125"/>
      <c r="FS164" s="125"/>
      <c r="FT164" s="125"/>
      <c r="FU164" s="125"/>
      <c r="FV164" s="125"/>
      <c r="FW164" s="125"/>
      <c r="FX164" s="125"/>
      <c r="FY164" s="125"/>
      <c r="FZ164" s="125"/>
      <c r="GA164" s="125"/>
      <c r="GB164" s="125"/>
      <c r="GC164" s="125"/>
      <c r="GD164" s="125"/>
      <c r="GE164" s="125"/>
      <c r="GF164" s="125"/>
      <c r="GG164" s="125"/>
      <c r="GH164" s="125"/>
      <c r="GI164" s="125"/>
      <c r="GJ164" s="125"/>
      <c r="GK164" s="125"/>
      <c r="GL164" s="125"/>
      <c r="GM164" s="125"/>
      <c r="GN164" s="125"/>
      <c r="GO164" s="125"/>
      <c r="GP164" s="125"/>
      <c r="GQ164" s="125"/>
      <c r="GR164" s="125"/>
      <c r="GS164" s="125"/>
      <c r="GT164" s="125"/>
      <c r="GU164" s="125"/>
      <c r="GV164" s="125"/>
      <c r="GW164" s="125"/>
      <c r="GX164" s="125"/>
      <c r="GY164" s="125"/>
      <c r="GZ164" s="125"/>
      <c r="HA164" s="125"/>
      <c r="HB164" s="125"/>
      <c r="HC164" s="125"/>
      <c r="HD164" s="125"/>
      <c r="HE164" s="125"/>
      <c r="HF164" s="125"/>
      <c r="HG164" s="125"/>
      <c r="HH164" s="125"/>
      <c r="HI164" s="125"/>
      <c r="HJ164" s="125"/>
      <c r="HK164" s="125"/>
      <c r="HL164" s="125"/>
      <c r="HM164" s="125"/>
      <c r="HN164" s="125"/>
      <c r="HO164" s="125"/>
      <c r="HP164" s="125"/>
      <c r="HQ164" s="125"/>
      <c r="HR164" s="125"/>
      <c r="HS164" s="125"/>
      <c r="HT164" s="125"/>
      <c r="HU164" s="125"/>
      <c r="HV164" s="125"/>
      <c r="HW164" s="125"/>
      <c r="HX164" s="125"/>
      <c r="HY164" s="125"/>
      <c r="HZ164" s="125"/>
      <c r="IA164" s="125"/>
      <c r="IB164" s="125"/>
      <c r="IC164" s="125"/>
      <c r="ID164" s="125"/>
      <c r="IE164" s="125"/>
      <c r="IF164" s="125"/>
      <c r="IG164" s="125"/>
      <c r="IH164" s="125"/>
      <c r="II164" s="125"/>
      <c r="IJ164" s="125"/>
      <c r="IK164" s="125"/>
      <c r="IL164" s="125"/>
      <c r="IM164" s="125"/>
      <c r="IN164" s="125"/>
      <c r="IO164" s="125"/>
      <c r="IP164" s="125"/>
      <c r="IQ164" s="125"/>
      <c r="IR164" s="125"/>
      <c r="IS164" s="125"/>
      <c r="IT164" s="125"/>
      <c r="IU164" s="125"/>
      <c r="IV164" s="125"/>
      <c r="IW164" s="125"/>
      <c r="IX164" s="125"/>
      <c r="IY164" s="125"/>
      <c r="IZ164" s="125"/>
      <c r="JA164" s="125"/>
      <c r="JB164" s="127"/>
      <c r="JC164" s="125"/>
      <c r="JD164" s="125"/>
      <c r="JE164" s="125"/>
      <c r="JF164" s="125"/>
      <c r="JG164" s="125"/>
      <c r="JH164" s="125"/>
      <c r="JI164" s="125"/>
      <c r="JJ164" s="125"/>
      <c r="JK164" s="125"/>
      <c r="JL164" s="125"/>
      <c r="JM164" s="125"/>
      <c r="JN164" s="125"/>
      <c r="JO164" s="125"/>
      <c r="JP164" s="125"/>
      <c r="JQ164" s="125"/>
      <c r="JR164" s="125"/>
      <c r="JS164" s="125"/>
      <c r="JT164" s="125"/>
      <c r="JU164" s="125"/>
      <c r="JV164" s="125"/>
    </row>
    <row r="165" spans="1:282" ht="15.75" customHeight="1" x14ac:dyDescent="0.55000000000000004">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125"/>
      <c r="CJ165" s="125"/>
      <c r="CK165" s="125"/>
      <c r="CL165" s="125"/>
      <c r="CM165" s="125"/>
      <c r="CN165" s="125"/>
      <c r="CO165" s="125"/>
      <c r="CP165" s="125"/>
      <c r="CQ165" s="125"/>
      <c r="CR165" s="125"/>
      <c r="CS165" s="125"/>
      <c r="CT165" s="125"/>
      <c r="CU165" s="125"/>
      <c r="CV165" s="125"/>
      <c r="CW165" s="125"/>
      <c r="CX165" s="125"/>
      <c r="CY165" s="125"/>
      <c r="CZ165" s="125"/>
      <c r="DA165" s="125"/>
      <c r="DB165" s="125"/>
      <c r="DC165" s="125"/>
      <c r="DD165" s="125"/>
      <c r="DE165" s="125"/>
      <c r="DF165" s="125"/>
      <c r="DG165" s="125"/>
      <c r="DH165" s="125"/>
      <c r="DI165" s="125"/>
      <c r="DJ165" s="125"/>
      <c r="DK165" s="125"/>
      <c r="DL165" s="125"/>
      <c r="DM165" s="125"/>
      <c r="DN165" s="125"/>
      <c r="DO165" s="125"/>
      <c r="DP165" s="125"/>
      <c r="DQ165" s="125"/>
      <c r="DR165" s="125"/>
      <c r="DS165" s="125"/>
      <c r="DT165" s="125"/>
      <c r="DU165" s="125"/>
      <c r="DV165" s="125"/>
      <c r="DW165" s="125"/>
      <c r="DX165" s="125"/>
      <c r="DY165" s="125"/>
      <c r="DZ165" s="125"/>
      <c r="EA165" s="125"/>
      <c r="EB165" s="125"/>
      <c r="EC165" s="125"/>
      <c r="ED165" s="125"/>
      <c r="EE165" s="125"/>
      <c r="EF165" s="125"/>
      <c r="EG165" s="125"/>
      <c r="EH165" s="125"/>
      <c r="EI165" s="125"/>
      <c r="EJ165" s="125"/>
      <c r="EK165" s="125"/>
      <c r="EL165" s="125"/>
      <c r="EM165" s="125"/>
      <c r="EN165" s="125"/>
      <c r="EO165" s="125"/>
      <c r="EP165" s="125"/>
      <c r="EQ165" s="125"/>
      <c r="ER165" s="125"/>
      <c r="ES165" s="125"/>
      <c r="ET165" s="125"/>
      <c r="EU165" s="125"/>
      <c r="EV165" s="125"/>
      <c r="EW165" s="125"/>
      <c r="EX165" s="125"/>
      <c r="EY165" s="125"/>
      <c r="EZ165" s="125"/>
      <c r="FA165" s="125"/>
      <c r="FB165" s="125"/>
      <c r="FC165" s="125"/>
      <c r="FD165" s="125"/>
      <c r="FE165" s="125"/>
      <c r="FF165" s="125"/>
      <c r="FG165" s="125"/>
      <c r="FH165" s="125"/>
      <c r="FI165" s="125"/>
      <c r="FJ165" s="125"/>
      <c r="FK165" s="125"/>
      <c r="FL165" s="125"/>
      <c r="FM165" s="125"/>
      <c r="FN165" s="125"/>
      <c r="FO165" s="125"/>
      <c r="FP165" s="125"/>
      <c r="FQ165" s="125"/>
      <c r="FR165" s="125"/>
      <c r="FS165" s="125"/>
      <c r="FT165" s="125"/>
      <c r="FU165" s="125"/>
      <c r="FV165" s="125"/>
      <c r="FW165" s="125"/>
      <c r="FX165" s="125"/>
      <c r="FY165" s="125"/>
      <c r="FZ165" s="125"/>
      <c r="GA165" s="125"/>
      <c r="GB165" s="125"/>
      <c r="GC165" s="125"/>
      <c r="GD165" s="125"/>
      <c r="GE165" s="125"/>
      <c r="GF165" s="125"/>
      <c r="GG165" s="125"/>
      <c r="GH165" s="125"/>
      <c r="GI165" s="125"/>
      <c r="GJ165" s="125"/>
      <c r="GK165" s="125"/>
      <c r="GL165" s="125"/>
      <c r="GM165" s="125"/>
      <c r="GN165" s="125"/>
      <c r="GO165" s="125"/>
      <c r="GP165" s="125"/>
      <c r="GQ165" s="125"/>
      <c r="GR165" s="125"/>
      <c r="GS165" s="125"/>
      <c r="GT165" s="125"/>
      <c r="GU165" s="125"/>
      <c r="GV165" s="125"/>
      <c r="GW165" s="125"/>
      <c r="GX165" s="125"/>
      <c r="GY165" s="125"/>
      <c r="GZ165" s="125"/>
      <c r="HA165" s="125"/>
      <c r="HB165" s="125"/>
      <c r="HC165" s="125"/>
      <c r="HD165" s="125"/>
      <c r="HE165" s="125"/>
      <c r="HF165" s="125"/>
      <c r="HG165" s="125"/>
      <c r="HH165" s="125"/>
      <c r="HI165" s="125"/>
      <c r="HJ165" s="125"/>
      <c r="HK165" s="125"/>
      <c r="HL165" s="125"/>
      <c r="HM165" s="125"/>
      <c r="HN165" s="125"/>
      <c r="HO165" s="125"/>
      <c r="HP165" s="125"/>
      <c r="HQ165" s="125"/>
      <c r="HR165" s="125"/>
      <c r="HS165" s="125"/>
      <c r="HT165" s="125"/>
      <c r="HU165" s="125"/>
      <c r="HV165" s="125"/>
      <c r="HW165" s="125"/>
      <c r="HX165" s="125"/>
      <c r="HY165" s="125"/>
      <c r="HZ165" s="125"/>
      <c r="IA165" s="125"/>
      <c r="IB165" s="125"/>
      <c r="IC165" s="125"/>
      <c r="ID165" s="125"/>
      <c r="IE165" s="125"/>
      <c r="IF165" s="125"/>
      <c r="IG165" s="125"/>
      <c r="IH165" s="125"/>
      <c r="II165" s="125"/>
      <c r="IJ165" s="125"/>
      <c r="IK165" s="125"/>
      <c r="IL165" s="125"/>
      <c r="IM165" s="125"/>
      <c r="IN165" s="125"/>
      <c r="IO165" s="125"/>
      <c r="IP165" s="125"/>
      <c r="IQ165" s="125"/>
      <c r="IR165" s="125"/>
      <c r="IS165" s="125"/>
      <c r="IT165" s="125"/>
      <c r="IU165" s="125"/>
      <c r="IV165" s="125"/>
      <c r="IW165" s="125"/>
      <c r="IX165" s="125"/>
      <c r="IY165" s="125"/>
      <c r="IZ165" s="125"/>
      <c r="JA165" s="125"/>
      <c r="JB165" s="127"/>
      <c r="JC165" s="125"/>
      <c r="JD165" s="125"/>
      <c r="JE165" s="125"/>
      <c r="JF165" s="125"/>
      <c r="JG165" s="125"/>
      <c r="JH165" s="125"/>
      <c r="JI165" s="125"/>
      <c r="JJ165" s="125"/>
      <c r="JK165" s="125"/>
      <c r="JL165" s="125"/>
      <c r="JM165" s="125"/>
      <c r="JN165" s="125"/>
      <c r="JO165" s="125"/>
      <c r="JP165" s="125"/>
      <c r="JQ165" s="125"/>
      <c r="JR165" s="125"/>
      <c r="JS165" s="125"/>
      <c r="JT165" s="125"/>
      <c r="JU165" s="125"/>
      <c r="JV165" s="125"/>
    </row>
    <row r="166" spans="1:282" ht="15.75" customHeight="1" x14ac:dyDescent="0.55000000000000004">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5"/>
      <c r="DE166" s="125"/>
      <c r="DF166" s="125"/>
      <c r="DG166" s="125"/>
      <c r="DH166" s="125"/>
      <c r="DI166" s="125"/>
      <c r="DJ166" s="125"/>
      <c r="DK166" s="125"/>
      <c r="DL166" s="125"/>
      <c r="DM166" s="125"/>
      <c r="DN166" s="125"/>
      <c r="DO166" s="125"/>
      <c r="DP166" s="125"/>
      <c r="DQ166" s="125"/>
      <c r="DR166" s="125"/>
      <c r="DS166" s="125"/>
      <c r="DT166" s="125"/>
      <c r="DU166" s="125"/>
      <c r="DV166" s="125"/>
      <c r="DW166" s="125"/>
      <c r="DX166" s="125"/>
      <c r="DY166" s="125"/>
      <c r="DZ166" s="125"/>
      <c r="EA166" s="125"/>
      <c r="EB166" s="125"/>
      <c r="EC166" s="125"/>
      <c r="ED166" s="125"/>
      <c r="EE166" s="125"/>
      <c r="EF166" s="125"/>
      <c r="EG166" s="125"/>
      <c r="EH166" s="125"/>
      <c r="EI166" s="125"/>
      <c r="EJ166" s="125"/>
      <c r="EK166" s="125"/>
      <c r="EL166" s="125"/>
      <c r="EM166" s="125"/>
      <c r="EN166" s="125"/>
      <c r="EO166" s="125"/>
      <c r="EP166" s="125"/>
      <c r="EQ166" s="125"/>
      <c r="ER166" s="125"/>
      <c r="ES166" s="125"/>
      <c r="ET166" s="125"/>
      <c r="EU166" s="125"/>
      <c r="EV166" s="125"/>
      <c r="EW166" s="125"/>
      <c r="EX166" s="125"/>
      <c r="EY166" s="125"/>
      <c r="EZ166" s="125"/>
      <c r="FA166" s="125"/>
      <c r="FB166" s="125"/>
      <c r="FC166" s="125"/>
      <c r="FD166" s="125"/>
      <c r="FE166" s="125"/>
      <c r="FF166" s="125"/>
      <c r="FG166" s="125"/>
      <c r="FH166" s="125"/>
      <c r="FI166" s="125"/>
      <c r="FJ166" s="125"/>
      <c r="FK166" s="125"/>
      <c r="FL166" s="125"/>
      <c r="FM166" s="125"/>
      <c r="FN166" s="125"/>
      <c r="FO166" s="125"/>
      <c r="FP166" s="125"/>
      <c r="FQ166" s="125"/>
      <c r="FR166" s="125"/>
      <c r="FS166" s="125"/>
      <c r="FT166" s="125"/>
      <c r="FU166" s="125"/>
      <c r="FV166" s="125"/>
      <c r="FW166" s="125"/>
      <c r="FX166" s="125"/>
      <c r="FY166" s="125"/>
      <c r="FZ166" s="125"/>
      <c r="GA166" s="125"/>
      <c r="GB166" s="125"/>
      <c r="GC166" s="125"/>
      <c r="GD166" s="125"/>
      <c r="GE166" s="125"/>
      <c r="GF166" s="125"/>
      <c r="GG166" s="125"/>
      <c r="GH166" s="125"/>
      <c r="GI166" s="125"/>
      <c r="GJ166" s="125"/>
      <c r="GK166" s="125"/>
      <c r="GL166" s="125"/>
      <c r="GM166" s="125"/>
      <c r="GN166" s="125"/>
      <c r="GO166" s="125"/>
      <c r="GP166" s="125"/>
      <c r="GQ166" s="125"/>
      <c r="GR166" s="125"/>
      <c r="GS166" s="125"/>
      <c r="GT166" s="125"/>
      <c r="GU166" s="125"/>
      <c r="GV166" s="125"/>
      <c r="GW166" s="125"/>
      <c r="GX166" s="125"/>
      <c r="GY166" s="125"/>
      <c r="GZ166" s="125"/>
      <c r="HA166" s="125"/>
      <c r="HB166" s="125"/>
      <c r="HC166" s="125"/>
      <c r="HD166" s="125"/>
      <c r="HE166" s="125"/>
      <c r="HF166" s="125"/>
      <c r="HG166" s="125"/>
      <c r="HH166" s="125"/>
      <c r="HI166" s="125"/>
      <c r="HJ166" s="125"/>
      <c r="HK166" s="125"/>
      <c r="HL166" s="125"/>
      <c r="HM166" s="125"/>
      <c r="HN166" s="125"/>
      <c r="HO166" s="125"/>
      <c r="HP166" s="125"/>
      <c r="HQ166" s="125"/>
      <c r="HR166" s="125"/>
      <c r="HS166" s="125"/>
      <c r="HT166" s="125"/>
      <c r="HU166" s="125"/>
      <c r="HV166" s="125"/>
      <c r="HW166" s="125"/>
      <c r="HX166" s="125"/>
      <c r="HY166" s="125"/>
      <c r="HZ166" s="125"/>
      <c r="IA166" s="125"/>
      <c r="IB166" s="125"/>
      <c r="IC166" s="125"/>
      <c r="ID166" s="125"/>
      <c r="IE166" s="125"/>
      <c r="IF166" s="125"/>
      <c r="IG166" s="125"/>
      <c r="IH166" s="125"/>
      <c r="II166" s="125"/>
      <c r="IJ166" s="125"/>
      <c r="IK166" s="125"/>
      <c r="IL166" s="125"/>
      <c r="IM166" s="125"/>
      <c r="IN166" s="125"/>
      <c r="IO166" s="125"/>
      <c r="IP166" s="125"/>
      <c r="IQ166" s="125"/>
      <c r="IR166" s="125"/>
      <c r="IS166" s="125"/>
      <c r="IT166" s="125"/>
      <c r="IU166" s="125"/>
      <c r="IV166" s="125"/>
      <c r="IW166" s="125"/>
      <c r="IX166" s="125"/>
      <c r="IY166" s="125"/>
      <c r="IZ166" s="125"/>
      <c r="JA166" s="125"/>
      <c r="JB166" s="127"/>
      <c r="JC166" s="125"/>
      <c r="JD166" s="125"/>
      <c r="JE166" s="125"/>
      <c r="JF166" s="125"/>
      <c r="JG166" s="125"/>
      <c r="JH166" s="125"/>
      <c r="JI166" s="125"/>
      <c r="JJ166" s="125"/>
      <c r="JK166" s="125"/>
      <c r="JL166" s="125"/>
      <c r="JM166" s="125"/>
      <c r="JN166" s="125"/>
      <c r="JO166" s="125"/>
      <c r="JP166" s="125"/>
      <c r="JQ166" s="125"/>
      <c r="JR166" s="125"/>
      <c r="JS166" s="125"/>
      <c r="JT166" s="125"/>
      <c r="JU166" s="125"/>
      <c r="JV166" s="125"/>
    </row>
    <row r="167" spans="1:282" ht="15.75" customHeight="1" x14ac:dyDescent="0.55000000000000004">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5"/>
      <c r="DE167" s="125"/>
      <c r="DF167" s="125"/>
      <c r="DG167" s="125"/>
      <c r="DH167" s="125"/>
      <c r="DI167" s="125"/>
      <c r="DJ167" s="125"/>
      <c r="DK167" s="125"/>
      <c r="DL167" s="125"/>
      <c r="DM167" s="125"/>
      <c r="DN167" s="125"/>
      <c r="DO167" s="125"/>
      <c r="DP167" s="125"/>
      <c r="DQ167" s="125"/>
      <c r="DR167" s="125"/>
      <c r="DS167" s="125"/>
      <c r="DT167" s="125"/>
      <c r="DU167" s="125"/>
      <c r="DV167" s="125"/>
      <c r="DW167" s="125"/>
      <c r="DX167" s="125"/>
      <c r="DY167" s="125"/>
      <c r="DZ167" s="125"/>
      <c r="EA167" s="125"/>
      <c r="EB167" s="125"/>
      <c r="EC167" s="125"/>
      <c r="ED167" s="125"/>
      <c r="EE167" s="125"/>
      <c r="EF167" s="125"/>
      <c r="EG167" s="125"/>
      <c r="EH167" s="125"/>
      <c r="EI167" s="125"/>
      <c r="EJ167" s="125"/>
      <c r="EK167" s="125"/>
      <c r="EL167" s="125"/>
      <c r="EM167" s="125"/>
      <c r="EN167" s="125"/>
      <c r="EO167" s="125"/>
      <c r="EP167" s="125"/>
      <c r="EQ167" s="125"/>
      <c r="ER167" s="125"/>
      <c r="ES167" s="125"/>
      <c r="ET167" s="125"/>
      <c r="EU167" s="125"/>
      <c r="EV167" s="125"/>
      <c r="EW167" s="125"/>
      <c r="EX167" s="125"/>
      <c r="EY167" s="125"/>
      <c r="EZ167" s="125"/>
      <c r="FA167" s="125"/>
      <c r="FB167" s="125"/>
      <c r="FC167" s="125"/>
      <c r="FD167" s="125"/>
      <c r="FE167" s="125"/>
      <c r="FF167" s="125"/>
      <c r="FG167" s="125"/>
      <c r="FH167" s="125"/>
      <c r="FI167" s="125"/>
      <c r="FJ167" s="125"/>
      <c r="FK167" s="125"/>
      <c r="FL167" s="125"/>
      <c r="FM167" s="125"/>
      <c r="FN167" s="125"/>
      <c r="FO167" s="125"/>
      <c r="FP167" s="125"/>
      <c r="FQ167" s="125"/>
      <c r="FR167" s="125"/>
      <c r="FS167" s="125"/>
      <c r="FT167" s="125"/>
      <c r="FU167" s="125"/>
      <c r="FV167" s="125"/>
      <c r="FW167" s="125"/>
      <c r="FX167" s="125"/>
      <c r="FY167" s="125"/>
      <c r="FZ167" s="125"/>
      <c r="GA167" s="125"/>
      <c r="GB167" s="125"/>
      <c r="GC167" s="125"/>
      <c r="GD167" s="125"/>
      <c r="GE167" s="125"/>
      <c r="GF167" s="125"/>
      <c r="GG167" s="125"/>
      <c r="GH167" s="125"/>
      <c r="GI167" s="125"/>
      <c r="GJ167" s="125"/>
      <c r="GK167" s="125"/>
      <c r="GL167" s="125"/>
      <c r="GM167" s="125"/>
      <c r="GN167" s="125"/>
      <c r="GO167" s="125"/>
      <c r="GP167" s="125"/>
      <c r="GQ167" s="125"/>
      <c r="GR167" s="125"/>
      <c r="GS167" s="125"/>
      <c r="GT167" s="125"/>
      <c r="GU167" s="125"/>
      <c r="GV167" s="125"/>
      <c r="GW167" s="125"/>
      <c r="GX167" s="125"/>
      <c r="GY167" s="125"/>
      <c r="GZ167" s="125"/>
      <c r="HA167" s="125"/>
      <c r="HB167" s="125"/>
      <c r="HC167" s="125"/>
      <c r="HD167" s="125"/>
      <c r="HE167" s="125"/>
      <c r="HF167" s="125"/>
      <c r="HG167" s="125"/>
      <c r="HH167" s="125"/>
      <c r="HI167" s="125"/>
      <c r="HJ167" s="125"/>
      <c r="HK167" s="125"/>
      <c r="HL167" s="125"/>
      <c r="HM167" s="125"/>
      <c r="HN167" s="125"/>
      <c r="HO167" s="125"/>
      <c r="HP167" s="125"/>
      <c r="HQ167" s="125"/>
      <c r="HR167" s="125"/>
      <c r="HS167" s="125"/>
      <c r="HT167" s="125"/>
      <c r="HU167" s="125"/>
      <c r="HV167" s="125"/>
      <c r="HW167" s="125"/>
      <c r="HX167" s="125"/>
      <c r="HY167" s="125"/>
      <c r="HZ167" s="125"/>
      <c r="IA167" s="125"/>
      <c r="IB167" s="125"/>
      <c r="IC167" s="125"/>
      <c r="ID167" s="125"/>
      <c r="IE167" s="125"/>
      <c r="IF167" s="125"/>
      <c r="IG167" s="125"/>
      <c r="IH167" s="125"/>
      <c r="II167" s="125"/>
      <c r="IJ167" s="125"/>
      <c r="IK167" s="125"/>
      <c r="IL167" s="125"/>
      <c r="IM167" s="125"/>
      <c r="IN167" s="125"/>
      <c r="IO167" s="125"/>
      <c r="IP167" s="125"/>
      <c r="IQ167" s="125"/>
      <c r="IR167" s="125"/>
      <c r="IS167" s="125"/>
      <c r="IT167" s="125"/>
      <c r="IU167" s="125"/>
      <c r="IV167" s="125"/>
      <c r="IW167" s="125"/>
      <c r="IX167" s="125"/>
      <c r="IY167" s="125"/>
      <c r="IZ167" s="125"/>
      <c r="JA167" s="125"/>
      <c r="JB167" s="127"/>
      <c r="JC167" s="125"/>
      <c r="JD167" s="125"/>
      <c r="JE167" s="125"/>
      <c r="JF167" s="125"/>
      <c r="JG167" s="125"/>
      <c r="JH167" s="125"/>
      <c r="JI167" s="125"/>
      <c r="JJ167" s="125"/>
      <c r="JK167" s="125"/>
      <c r="JL167" s="125"/>
      <c r="JM167" s="125"/>
      <c r="JN167" s="125"/>
      <c r="JO167" s="125"/>
      <c r="JP167" s="125"/>
      <c r="JQ167" s="125"/>
      <c r="JR167" s="125"/>
      <c r="JS167" s="125"/>
      <c r="JT167" s="125"/>
      <c r="JU167" s="125"/>
      <c r="JV167" s="125"/>
    </row>
    <row r="168" spans="1:282" ht="15.75" customHeight="1" x14ac:dyDescent="0.55000000000000004">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5"/>
      <c r="DJ168" s="125"/>
      <c r="DK168" s="125"/>
      <c r="DL168" s="125"/>
      <c r="DM168" s="125"/>
      <c r="DN168" s="125"/>
      <c r="DO168" s="125"/>
      <c r="DP168" s="125"/>
      <c r="DQ168" s="125"/>
      <c r="DR168" s="125"/>
      <c r="DS168" s="125"/>
      <c r="DT168" s="125"/>
      <c r="DU168" s="125"/>
      <c r="DV168" s="125"/>
      <c r="DW168" s="125"/>
      <c r="DX168" s="125"/>
      <c r="DY168" s="125"/>
      <c r="DZ168" s="125"/>
      <c r="EA168" s="125"/>
      <c r="EB168" s="125"/>
      <c r="EC168" s="125"/>
      <c r="ED168" s="125"/>
      <c r="EE168" s="125"/>
      <c r="EF168" s="125"/>
      <c r="EG168" s="125"/>
      <c r="EH168" s="125"/>
      <c r="EI168" s="125"/>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c r="FP168" s="125"/>
      <c r="FQ168" s="125"/>
      <c r="FR168" s="125"/>
      <c r="FS168" s="125"/>
      <c r="FT168" s="125"/>
      <c r="FU168" s="125"/>
      <c r="FV168" s="125"/>
      <c r="FW168" s="125"/>
      <c r="FX168" s="125"/>
      <c r="FY168" s="125"/>
      <c r="FZ168" s="125"/>
      <c r="GA168" s="125"/>
      <c r="GB168" s="125"/>
      <c r="GC168" s="125"/>
      <c r="GD168" s="125"/>
      <c r="GE168" s="125"/>
      <c r="GF168" s="125"/>
      <c r="GG168" s="125"/>
      <c r="GH168" s="125"/>
      <c r="GI168" s="125"/>
      <c r="GJ168" s="125"/>
      <c r="GK168" s="125"/>
      <c r="GL168" s="125"/>
      <c r="GM168" s="125"/>
      <c r="GN168" s="125"/>
      <c r="GO168" s="125"/>
      <c r="GP168" s="125"/>
      <c r="GQ168" s="125"/>
      <c r="GR168" s="125"/>
      <c r="GS168" s="125"/>
      <c r="GT168" s="125"/>
      <c r="GU168" s="125"/>
      <c r="GV168" s="125"/>
      <c r="GW168" s="125"/>
      <c r="GX168" s="125"/>
      <c r="GY168" s="125"/>
      <c r="GZ168" s="125"/>
      <c r="HA168" s="125"/>
      <c r="HB168" s="125"/>
      <c r="HC168" s="125"/>
      <c r="HD168" s="125"/>
      <c r="HE168" s="125"/>
      <c r="HF168" s="125"/>
      <c r="HG168" s="125"/>
      <c r="HH168" s="125"/>
      <c r="HI168" s="125"/>
      <c r="HJ168" s="125"/>
      <c r="HK168" s="125"/>
      <c r="HL168" s="125"/>
      <c r="HM168" s="125"/>
      <c r="HN168" s="125"/>
      <c r="HO168" s="125"/>
      <c r="HP168" s="125"/>
      <c r="HQ168" s="125"/>
      <c r="HR168" s="125"/>
      <c r="HS168" s="125"/>
      <c r="HT168" s="125"/>
      <c r="HU168" s="125"/>
      <c r="HV168" s="125"/>
      <c r="HW168" s="125"/>
      <c r="HX168" s="125"/>
      <c r="HY168" s="125"/>
      <c r="HZ168" s="125"/>
      <c r="IA168" s="125"/>
      <c r="IB168" s="125"/>
      <c r="IC168" s="125"/>
      <c r="ID168" s="125"/>
      <c r="IE168" s="125"/>
      <c r="IF168" s="125"/>
      <c r="IG168" s="125"/>
      <c r="IH168" s="125"/>
      <c r="II168" s="125"/>
      <c r="IJ168" s="125"/>
      <c r="IK168" s="125"/>
      <c r="IL168" s="125"/>
      <c r="IM168" s="125"/>
      <c r="IN168" s="125"/>
      <c r="IO168" s="125"/>
      <c r="IP168" s="125"/>
      <c r="IQ168" s="125"/>
      <c r="IR168" s="125"/>
      <c r="IS168" s="125"/>
      <c r="IT168" s="125"/>
      <c r="IU168" s="125"/>
      <c r="IV168" s="125"/>
      <c r="IW168" s="125"/>
      <c r="IX168" s="125"/>
      <c r="IY168" s="125"/>
      <c r="IZ168" s="125"/>
      <c r="JA168" s="125"/>
      <c r="JB168" s="127"/>
      <c r="JC168" s="125"/>
      <c r="JD168" s="125"/>
      <c r="JE168" s="125"/>
      <c r="JF168" s="125"/>
      <c r="JG168" s="125"/>
      <c r="JH168" s="125"/>
      <c r="JI168" s="125"/>
      <c r="JJ168" s="125"/>
      <c r="JK168" s="125"/>
      <c r="JL168" s="125"/>
      <c r="JM168" s="125"/>
      <c r="JN168" s="125"/>
      <c r="JO168" s="125"/>
      <c r="JP168" s="125"/>
      <c r="JQ168" s="125"/>
      <c r="JR168" s="125"/>
      <c r="JS168" s="125"/>
      <c r="JT168" s="125"/>
      <c r="JU168" s="125"/>
      <c r="JV168" s="125"/>
    </row>
    <row r="169" spans="1:282" ht="15.75" customHeight="1" x14ac:dyDescent="0.55000000000000004">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c r="BX169" s="125"/>
      <c r="BY169" s="125"/>
      <c r="BZ169" s="125"/>
      <c r="CA169" s="125"/>
      <c r="CB169" s="125"/>
      <c r="CC169" s="125"/>
      <c r="CD169" s="125"/>
      <c r="CE169" s="125"/>
      <c r="CF169" s="125"/>
      <c r="CG169" s="125"/>
      <c r="CH169" s="125"/>
      <c r="CI169" s="125"/>
      <c r="CJ169" s="125"/>
      <c r="CK169" s="125"/>
      <c r="CL169" s="125"/>
      <c r="CM169" s="125"/>
      <c r="CN169" s="125"/>
      <c r="CO169" s="125"/>
      <c r="CP169" s="125"/>
      <c r="CQ169" s="125"/>
      <c r="CR169" s="125"/>
      <c r="CS169" s="125"/>
      <c r="CT169" s="125"/>
      <c r="CU169" s="125"/>
      <c r="CV169" s="125"/>
      <c r="CW169" s="125"/>
      <c r="CX169" s="125"/>
      <c r="CY169" s="125"/>
      <c r="CZ169" s="125"/>
      <c r="DA169" s="125"/>
      <c r="DB169" s="125"/>
      <c r="DC169" s="125"/>
      <c r="DD169" s="125"/>
      <c r="DE169" s="125"/>
      <c r="DF169" s="125"/>
      <c r="DG169" s="125"/>
      <c r="DH169" s="125"/>
      <c r="DI169" s="125"/>
      <c r="DJ169" s="125"/>
      <c r="DK169" s="125"/>
      <c r="DL169" s="125"/>
      <c r="DM169" s="125"/>
      <c r="DN169" s="125"/>
      <c r="DO169" s="125"/>
      <c r="DP169" s="125"/>
      <c r="DQ169" s="125"/>
      <c r="DR169" s="125"/>
      <c r="DS169" s="125"/>
      <c r="DT169" s="125"/>
      <c r="DU169" s="125"/>
      <c r="DV169" s="125"/>
      <c r="DW169" s="125"/>
      <c r="DX169" s="125"/>
      <c r="DY169" s="125"/>
      <c r="DZ169" s="125"/>
      <c r="EA169" s="125"/>
      <c r="EB169" s="125"/>
      <c r="EC169" s="125"/>
      <c r="ED169" s="125"/>
      <c r="EE169" s="125"/>
      <c r="EF169" s="125"/>
      <c r="EG169" s="125"/>
      <c r="EH169" s="125"/>
      <c r="EI169" s="125"/>
      <c r="EJ169" s="125"/>
      <c r="EK169" s="125"/>
      <c r="EL169" s="125"/>
      <c r="EM169" s="125"/>
      <c r="EN169" s="125"/>
      <c r="EO169" s="125"/>
      <c r="EP169" s="125"/>
      <c r="EQ169" s="125"/>
      <c r="ER169" s="125"/>
      <c r="ES169" s="125"/>
      <c r="ET169" s="125"/>
      <c r="EU169" s="125"/>
      <c r="EV169" s="125"/>
      <c r="EW169" s="125"/>
      <c r="EX169" s="125"/>
      <c r="EY169" s="125"/>
      <c r="EZ169" s="125"/>
      <c r="FA169" s="125"/>
      <c r="FB169" s="125"/>
      <c r="FC169" s="125"/>
      <c r="FD169" s="125"/>
      <c r="FE169" s="125"/>
      <c r="FF169" s="125"/>
      <c r="FG169" s="125"/>
      <c r="FH169" s="125"/>
      <c r="FI169" s="125"/>
      <c r="FJ169" s="125"/>
      <c r="FK169" s="125"/>
      <c r="FL169" s="125"/>
      <c r="FM169" s="125"/>
      <c r="FN169" s="125"/>
      <c r="FO169" s="125"/>
      <c r="FP169" s="125"/>
      <c r="FQ169" s="125"/>
      <c r="FR169" s="125"/>
      <c r="FS169" s="125"/>
      <c r="FT169" s="125"/>
      <c r="FU169" s="125"/>
      <c r="FV169" s="125"/>
      <c r="FW169" s="125"/>
      <c r="FX169" s="125"/>
      <c r="FY169" s="125"/>
      <c r="FZ169" s="125"/>
      <c r="GA169" s="125"/>
      <c r="GB169" s="125"/>
      <c r="GC169" s="125"/>
      <c r="GD169" s="125"/>
      <c r="GE169" s="125"/>
      <c r="GF169" s="125"/>
      <c r="GG169" s="125"/>
      <c r="GH169" s="125"/>
      <c r="GI169" s="125"/>
      <c r="GJ169" s="125"/>
      <c r="GK169" s="125"/>
      <c r="GL169" s="125"/>
      <c r="GM169" s="125"/>
      <c r="GN169" s="125"/>
      <c r="GO169" s="125"/>
      <c r="GP169" s="125"/>
      <c r="GQ169" s="125"/>
      <c r="GR169" s="125"/>
      <c r="GS169" s="125"/>
      <c r="GT169" s="125"/>
      <c r="GU169" s="125"/>
      <c r="GV169" s="125"/>
      <c r="GW169" s="125"/>
      <c r="GX169" s="125"/>
      <c r="GY169" s="125"/>
      <c r="GZ169" s="125"/>
      <c r="HA169" s="125"/>
      <c r="HB169" s="125"/>
      <c r="HC169" s="125"/>
      <c r="HD169" s="125"/>
      <c r="HE169" s="125"/>
      <c r="HF169" s="125"/>
      <c r="HG169" s="125"/>
      <c r="HH169" s="125"/>
      <c r="HI169" s="125"/>
      <c r="HJ169" s="125"/>
      <c r="HK169" s="125"/>
      <c r="HL169" s="125"/>
      <c r="HM169" s="125"/>
      <c r="HN169" s="125"/>
      <c r="HO169" s="125"/>
      <c r="HP169" s="125"/>
      <c r="HQ169" s="125"/>
      <c r="HR169" s="125"/>
      <c r="HS169" s="125"/>
      <c r="HT169" s="125"/>
      <c r="HU169" s="125"/>
      <c r="HV169" s="125"/>
      <c r="HW169" s="125"/>
      <c r="HX169" s="125"/>
      <c r="HY169" s="125"/>
      <c r="HZ169" s="125"/>
      <c r="IA169" s="125"/>
      <c r="IB169" s="125"/>
      <c r="IC169" s="125"/>
      <c r="ID169" s="125"/>
      <c r="IE169" s="125"/>
      <c r="IF169" s="125"/>
      <c r="IG169" s="125"/>
      <c r="IH169" s="125"/>
      <c r="II169" s="125"/>
      <c r="IJ169" s="125"/>
      <c r="IK169" s="125"/>
      <c r="IL169" s="125"/>
      <c r="IM169" s="125"/>
      <c r="IN169" s="125"/>
      <c r="IO169" s="125"/>
      <c r="IP169" s="125"/>
      <c r="IQ169" s="125"/>
      <c r="IR169" s="125"/>
      <c r="IS169" s="125"/>
      <c r="IT169" s="125"/>
      <c r="IU169" s="125"/>
      <c r="IV169" s="125"/>
      <c r="IW169" s="125"/>
      <c r="IX169" s="125"/>
      <c r="IY169" s="125"/>
      <c r="IZ169" s="125"/>
      <c r="JA169" s="125"/>
      <c r="JB169" s="127"/>
      <c r="JC169" s="125"/>
      <c r="JD169" s="125"/>
      <c r="JE169" s="125"/>
      <c r="JF169" s="125"/>
      <c r="JG169" s="125"/>
      <c r="JH169" s="125"/>
      <c r="JI169" s="125"/>
      <c r="JJ169" s="125"/>
      <c r="JK169" s="125"/>
      <c r="JL169" s="125"/>
      <c r="JM169" s="125"/>
      <c r="JN169" s="125"/>
      <c r="JO169" s="125"/>
      <c r="JP169" s="125"/>
      <c r="JQ169" s="125"/>
      <c r="JR169" s="125"/>
      <c r="JS169" s="125"/>
      <c r="JT169" s="125"/>
      <c r="JU169" s="125"/>
      <c r="JV169" s="125"/>
    </row>
    <row r="170" spans="1:282" ht="15.75" customHeight="1" x14ac:dyDescent="0.55000000000000004">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5"/>
      <c r="BJ170" s="125"/>
      <c r="BK170" s="125"/>
      <c r="BL170" s="125"/>
      <c r="BM170" s="125"/>
      <c r="BN170" s="125"/>
      <c r="BO170" s="125"/>
      <c r="BP170" s="125"/>
      <c r="BQ170" s="125"/>
      <c r="BR170" s="125"/>
      <c r="BS170" s="125"/>
      <c r="BT170" s="125"/>
      <c r="BU170" s="125"/>
      <c r="BV170" s="125"/>
      <c r="BW170" s="125"/>
      <c r="BX170" s="125"/>
      <c r="BY170" s="125"/>
      <c r="BZ170" s="125"/>
      <c r="CA170" s="125"/>
      <c r="CB170" s="125"/>
      <c r="CC170" s="125"/>
      <c r="CD170" s="125"/>
      <c r="CE170" s="125"/>
      <c r="CF170" s="125"/>
      <c r="CG170" s="125"/>
      <c r="CH170" s="125"/>
      <c r="CI170" s="125"/>
      <c r="CJ170" s="125"/>
      <c r="CK170" s="125"/>
      <c r="CL170" s="125"/>
      <c r="CM170" s="125"/>
      <c r="CN170" s="125"/>
      <c r="CO170" s="125"/>
      <c r="CP170" s="125"/>
      <c r="CQ170" s="125"/>
      <c r="CR170" s="125"/>
      <c r="CS170" s="125"/>
      <c r="CT170" s="125"/>
      <c r="CU170" s="125"/>
      <c r="CV170" s="125"/>
      <c r="CW170" s="125"/>
      <c r="CX170" s="125"/>
      <c r="CY170" s="125"/>
      <c r="CZ170" s="125"/>
      <c r="DA170" s="125"/>
      <c r="DB170" s="125"/>
      <c r="DC170" s="125"/>
      <c r="DD170" s="125"/>
      <c r="DE170" s="125"/>
      <c r="DF170" s="125"/>
      <c r="DG170" s="125"/>
      <c r="DH170" s="125"/>
      <c r="DI170" s="125"/>
      <c r="DJ170" s="125"/>
      <c r="DK170" s="125"/>
      <c r="DL170" s="125"/>
      <c r="DM170" s="125"/>
      <c r="DN170" s="125"/>
      <c r="DO170" s="125"/>
      <c r="DP170" s="125"/>
      <c r="DQ170" s="125"/>
      <c r="DR170" s="125"/>
      <c r="DS170" s="125"/>
      <c r="DT170" s="125"/>
      <c r="DU170" s="125"/>
      <c r="DV170" s="125"/>
      <c r="DW170" s="125"/>
      <c r="DX170" s="125"/>
      <c r="DY170" s="125"/>
      <c r="DZ170" s="125"/>
      <c r="EA170" s="125"/>
      <c r="EB170" s="125"/>
      <c r="EC170" s="125"/>
      <c r="ED170" s="125"/>
      <c r="EE170" s="125"/>
      <c r="EF170" s="125"/>
      <c r="EG170" s="125"/>
      <c r="EH170" s="125"/>
      <c r="EI170" s="125"/>
      <c r="EJ170" s="125"/>
      <c r="EK170" s="125"/>
      <c r="EL170" s="125"/>
      <c r="EM170" s="125"/>
      <c r="EN170" s="125"/>
      <c r="EO170" s="125"/>
      <c r="EP170" s="125"/>
      <c r="EQ170" s="125"/>
      <c r="ER170" s="125"/>
      <c r="ES170" s="125"/>
      <c r="ET170" s="125"/>
      <c r="EU170" s="125"/>
      <c r="EV170" s="125"/>
      <c r="EW170" s="125"/>
      <c r="EX170" s="125"/>
      <c r="EY170" s="125"/>
      <c r="EZ170" s="125"/>
      <c r="FA170" s="125"/>
      <c r="FB170" s="125"/>
      <c r="FC170" s="125"/>
      <c r="FD170" s="125"/>
      <c r="FE170" s="125"/>
      <c r="FF170" s="125"/>
      <c r="FG170" s="125"/>
      <c r="FH170" s="125"/>
      <c r="FI170" s="125"/>
      <c r="FJ170" s="125"/>
      <c r="FK170" s="125"/>
      <c r="FL170" s="125"/>
      <c r="FM170" s="125"/>
      <c r="FN170" s="125"/>
      <c r="FO170" s="125"/>
      <c r="FP170" s="125"/>
      <c r="FQ170" s="125"/>
      <c r="FR170" s="125"/>
      <c r="FS170" s="125"/>
      <c r="FT170" s="125"/>
      <c r="FU170" s="125"/>
      <c r="FV170" s="125"/>
      <c r="FW170" s="125"/>
      <c r="FX170" s="125"/>
      <c r="FY170" s="125"/>
      <c r="FZ170" s="125"/>
      <c r="GA170" s="125"/>
      <c r="GB170" s="125"/>
      <c r="GC170" s="125"/>
      <c r="GD170" s="125"/>
      <c r="GE170" s="125"/>
      <c r="GF170" s="125"/>
      <c r="GG170" s="125"/>
      <c r="GH170" s="125"/>
      <c r="GI170" s="125"/>
      <c r="GJ170" s="125"/>
      <c r="GK170" s="125"/>
      <c r="GL170" s="125"/>
      <c r="GM170" s="125"/>
      <c r="GN170" s="125"/>
      <c r="GO170" s="125"/>
      <c r="GP170" s="125"/>
      <c r="GQ170" s="125"/>
      <c r="GR170" s="125"/>
      <c r="GS170" s="125"/>
      <c r="GT170" s="125"/>
      <c r="GU170" s="125"/>
      <c r="GV170" s="125"/>
      <c r="GW170" s="125"/>
      <c r="GX170" s="125"/>
      <c r="GY170" s="125"/>
      <c r="GZ170" s="125"/>
      <c r="HA170" s="125"/>
      <c r="HB170" s="125"/>
      <c r="HC170" s="125"/>
      <c r="HD170" s="125"/>
      <c r="HE170" s="125"/>
      <c r="HF170" s="125"/>
      <c r="HG170" s="125"/>
      <c r="HH170" s="125"/>
      <c r="HI170" s="125"/>
      <c r="HJ170" s="125"/>
      <c r="HK170" s="125"/>
      <c r="HL170" s="125"/>
      <c r="HM170" s="125"/>
      <c r="HN170" s="125"/>
      <c r="HO170" s="125"/>
      <c r="HP170" s="125"/>
      <c r="HQ170" s="125"/>
      <c r="HR170" s="125"/>
      <c r="HS170" s="125"/>
      <c r="HT170" s="125"/>
      <c r="HU170" s="125"/>
      <c r="HV170" s="125"/>
      <c r="HW170" s="125"/>
      <c r="HX170" s="125"/>
      <c r="HY170" s="125"/>
      <c r="HZ170" s="125"/>
      <c r="IA170" s="125"/>
      <c r="IB170" s="125"/>
      <c r="IC170" s="125"/>
      <c r="ID170" s="125"/>
      <c r="IE170" s="125"/>
      <c r="IF170" s="125"/>
      <c r="IG170" s="125"/>
      <c r="IH170" s="125"/>
      <c r="II170" s="125"/>
      <c r="IJ170" s="125"/>
      <c r="IK170" s="125"/>
      <c r="IL170" s="125"/>
      <c r="IM170" s="125"/>
      <c r="IN170" s="125"/>
      <c r="IO170" s="125"/>
      <c r="IP170" s="125"/>
      <c r="IQ170" s="125"/>
      <c r="IR170" s="125"/>
      <c r="IS170" s="125"/>
      <c r="IT170" s="125"/>
      <c r="IU170" s="125"/>
      <c r="IV170" s="125"/>
      <c r="IW170" s="125"/>
      <c r="IX170" s="125"/>
      <c r="IY170" s="125"/>
      <c r="IZ170" s="125"/>
      <c r="JA170" s="125"/>
      <c r="JB170" s="127"/>
      <c r="JC170" s="125"/>
      <c r="JD170" s="125"/>
      <c r="JE170" s="125"/>
      <c r="JF170" s="125"/>
      <c r="JG170" s="125"/>
      <c r="JH170" s="125"/>
      <c r="JI170" s="125"/>
      <c r="JJ170" s="125"/>
      <c r="JK170" s="125"/>
      <c r="JL170" s="125"/>
      <c r="JM170" s="125"/>
      <c r="JN170" s="125"/>
      <c r="JO170" s="125"/>
      <c r="JP170" s="125"/>
      <c r="JQ170" s="125"/>
      <c r="JR170" s="125"/>
      <c r="JS170" s="125"/>
      <c r="JT170" s="125"/>
      <c r="JU170" s="125"/>
      <c r="JV170" s="125"/>
    </row>
    <row r="171" spans="1:282" ht="15.75" customHeight="1" x14ac:dyDescent="0.55000000000000004">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c r="BI171" s="125"/>
      <c r="BJ171" s="125"/>
      <c r="BK171" s="125"/>
      <c r="BL171" s="125"/>
      <c r="BM171" s="125"/>
      <c r="BN171" s="125"/>
      <c r="BO171" s="125"/>
      <c r="BP171" s="125"/>
      <c r="BQ171" s="125"/>
      <c r="BR171" s="125"/>
      <c r="BS171" s="125"/>
      <c r="BT171" s="125"/>
      <c r="BU171" s="125"/>
      <c r="BV171" s="125"/>
      <c r="BW171" s="125"/>
      <c r="BX171" s="125"/>
      <c r="BY171" s="125"/>
      <c r="BZ171" s="125"/>
      <c r="CA171" s="125"/>
      <c r="CB171" s="125"/>
      <c r="CC171" s="125"/>
      <c r="CD171" s="125"/>
      <c r="CE171" s="125"/>
      <c r="CF171" s="125"/>
      <c r="CG171" s="125"/>
      <c r="CH171" s="125"/>
      <c r="CI171" s="125"/>
      <c r="CJ171" s="125"/>
      <c r="CK171" s="125"/>
      <c r="CL171" s="125"/>
      <c r="CM171" s="125"/>
      <c r="CN171" s="125"/>
      <c r="CO171" s="125"/>
      <c r="CP171" s="125"/>
      <c r="CQ171" s="125"/>
      <c r="CR171" s="125"/>
      <c r="CS171" s="125"/>
      <c r="CT171" s="125"/>
      <c r="CU171" s="125"/>
      <c r="CV171" s="125"/>
      <c r="CW171" s="125"/>
      <c r="CX171" s="125"/>
      <c r="CY171" s="125"/>
      <c r="CZ171" s="125"/>
      <c r="DA171" s="125"/>
      <c r="DB171" s="125"/>
      <c r="DC171" s="125"/>
      <c r="DD171" s="125"/>
      <c r="DE171" s="125"/>
      <c r="DF171" s="125"/>
      <c r="DG171" s="125"/>
      <c r="DH171" s="125"/>
      <c r="DI171" s="125"/>
      <c r="DJ171" s="125"/>
      <c r="DK171" s="125"/>
      <c r="DL171" s="125"/>
      <c r="DM171" s="125"/>
      <c r="DN171" s="125"/>
      <c r="DO171" s="125"/>
      <c r="DP171" s="125"/>
      <c r="DQ171" s="125"/>
      <c r="DR171" s="125"/>
      <c r="DS171" s="125"/>
      <c r="DT171" s="125"/>
      <c r="DU171" s="125"/>
      <c r="DV171" s="125"/>
      <c r="DW171" s="125"/>
      <c r="DX171" s="125"/>
      <c r="DY171" s="125"/>
      <c r="DZ171" s="125"/>
      <c r="EA171" s="125"/>
      <c r="EB171" s="125"/>
      <c r="EC171" s="125"/>
      <c r="ED171" s="125"/>
      <c r="EE171" s="125"/>
      <c r="EF171" s="125"/>
      <c r="EG171" s="125"/>
      <c r="EH171" s="125"/>
      <c r="EI171" s="125"/>
      <c r="EJ171" s="125"/>
      <c r="EK171" s="125"/>
      <c r="EL171" s="125"/>
      <c r="EM171" s="125"/>
      <c r="EN171" s="125"/>
      <c r="EO171" s="125"/>
      <c r="EP171" s="125"/>
      <c r="EQ171" s="125"/>
      <c r="ER171" s="125"/>
      <c r="ES171" s="125"/>
      <c r="ET171" s="125"/>
      <c r="EU171" s="125"/>
      <c r="EV171" s="125"/>
      <c r="EW171" s="125"/>
      <c r="EX171" s="125"/>
      <c r="EY171" s="125"/>
      <c r="EZ171" s="125"/>
      <c r="FA171" s="125"/>
      <c r="FB171" s="125"/>
      <c r="FC171" s="125"/>
      <c r="FD171" s="125"/>
      <c r="FE171" s="125"/>
      <c r="FF171" s="125"/>
      <c r="FG171" s="125"/>
      <c r="FH171" s="125"/>
      <c r="FI171" s="125"/>
      <c r="FJ171" s="125"/>
      <c r="FK171" s="125"/>
      <c r="FL171" s="125"/>
      <c r="FM171" s="125"/>
      <c r="FN171" s="125"/>
      <c r="FO171" s="125"/>
      <c r="FP171" s="125"/>
      <c r="FQ171" s="125"/>
      <c r="FR171" s="125"/>
      <c r="FS171" s="125"/>
      <c r="FT171" s="125"/>
      <c r="FU171" s="125"/>
      <c r="FV171" s="125"/>
      <c r="FW171" s="125"/>
      <c r="FX171" s="125"/>
      <c r="FY171" s="125"/>
      <c r="FZ171" s="125"/>
      <c r="GA171" s="125"/>
      <c r="GB171" s="125"/>
      <c r="GC171" s="125"/>
      <c r="GD171" s="125"/>
      <c r="GE171" s="125"/>
      <c r="GF171" s="125"/>
      <c r="GG171" s="125"/>
      <c r="GH171" s="125"/>
      <c r="GI171" s="125"/>
      <c r="GJ171" s="125"/>
      <c r="GK171" s="125"/>
      <c r="GL171" s="125"/>
      <c r="GM171" s="125"/>
      <c r="GN171" s="125"/>
      <c r="GO171" s="125"/>
      <c r="GP171" s="125"/>
      <c r="GQ171" s="125"/>
      <c r="GR171" s="125"/>
      <c r="GS171" s="125"/>
      <c r="GT171" s="125"/>
      <c r="GU171" s="125"/>
      <c r="GV171" s="125"/>
      <c r="GW171" s="125"/>
      <c r="GX171" s="125"/>
      <c r="GY171" s="125"/>
      <c r="GZ171" s="125"/>
      <c r="HA171" s="125"/>
      <c r="HB171" s="125"/>
      <c r="HC171" s="125"/>
      <c r="HD171" s="125"/>
      <c r="HE171" s="125"/>
      <c r="HF171" s="125"/>
      <c r="HG171" s="125"/>
      <c r="HH171" s="125"/>
      <c r="HI171" s="125"/>
      <c r="HJ171" s="125"/>
      <c r="HK171" s="125"/>
      <c r="HL171" s="125"/>
      <c r="HM171" s="125"/>
      <c r="HN171" s="125"/>
      <c r="HO171" s="125"/>
      <c r="HP171" s="125"/>
      <c r="HQ171" s="125"/>
      <c r="HR171" s="125"/>
      <c r="HS171" s="125"/>
      <c r="HT171" s="125"/>
      <c r="HU171" s="125"/>
      <c r="HV171" s="125"/>
      <c r="HW171" s="125"/>
      <c r="HX171" s="125"/>
      <c r="HY171" s="125"/>
      <c r="HZ171" s="125"/>
      <c r="IA171" s="125"/>
      <c r="IB171" s="125"/>
      <c r="IC171" s="125"/>
      <c r="ID171" s="125"/>
      <c r="IE171" s="125"/>
      <c r="IF171" s="125"/>
      <c r="IG171" s="125"/>
      <c r="IH171" s="125"/>
      <c r="II171" s="125"/>
      <c r="IJ171" s="125"/>
      <c r="IK171" s="125"/>
      <c r="IL171" s="125"/>
      <c r="IM171" s="125"/>
      <c r="IN171" s="125"/>
      <c r="IO171" s="125"/>
      <c r="IP171" s="125"/>
      <c r="IQ171" s="125"/>
      <c r="IR171" s="125"/>
      <c r="IS171" s="125"/>
      <c r="IT171" s="125"/>
      <c r="IU171" s="125"/>
      <c r="IV171" s="125"/>
      <c r="IW171" s="125"/>
      <c r="IX171" s="125"/>
      <c r="IY171" s="125"/>
      <c r="IZ171" s="125"/>
      <c r="JA171" s="125"/>
      <c r="JB171" s="127"/>
      <c r="JC171" s="125"/>
      <c r="JD171" s="125"/>
      <c r="JE171" s="125"/>
      <c r="JF171" s="125"/>
      <c r="JG171" s="125"/>
      <c r="JH171" s="125"/>
      <c r="JI171" s="125"/>
      <c r="JJ171" s="125"/>
      <c r="JK171" s="125"/>
      <c r="JL171" s="125"/>
      <c r="JM171" s="125"/>
      <c r="JN171" s="125"/>
      <c r="JO171" s="125"/>
      <c r="JP171" s="125"/>
      <c r="JQ171" s="125"/>
      <c r="JR171" s="125"/>
      <c r="JS171" s="125"/>
      <c r="JT171" s="125"/>
      <c r="JU171" s="125"/>
      <c r="JV171" s="125"/>
    </row>
    <row r="172" spans="1:282" ht="15.75" customHeight="1" x14ac:dyDescent="0.55000000000000004">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c r="BI172" s="125"/>
      <c r="BJ172" s="125"/>
      <c r="BK172" s="125"/>
      <c r="BL172" s="125"/>
      <c r="BM172" s="125"/>
      <c r="BN172" s="125"/>
      <c r="BO172" s="125"/>
      <c r="BP172" s="125"/>
      <c r="BQ172" s="125"/>
      <c r="BR172" s="125"/>
      <c r="BS172" s="125"/>
      <c r="BT172" s="125"/>
      <c r="BU172" s="125"/>
      <c r="BV172" s="125"/>
      <c r="BW172" s="125"/>
      <c r="BX172" s="125"/>
      <c r="BY172" s="125"/>
      <c r="BZ172" s="125"/>
      <c r="CA172" s="125"/>
      <c r="CB172" s="125"/>
      <c r="CC172" s="125"/>
      <c r="CD172" s="125"/>
      <c r="CE172" s="125"/>
      <c r="CF172" s="125"/>
      <c r="CG172" s="125"/>
      <c r="CH172" s="125"/>
      <c r="CI172" s="125"/>
      <c r="CJ172" s="125"/>
      <c r="CK172" s="125"/>
      <c r="CL172" s="125"/>
      <c r="CM172" s="125"/>
      <c r="CN172" s="125"/>
      <c r="CO172" s="125"/>
      <c r="CP172" s="125"/>
      <c r="CQ172" s="125"/>
      <c r="CR172" s="125"/>
      <c r="CS172" s="125"/>
      <c r="CT172" s="125"/>
      <c r="CU172" s="125"/>
      <c r="CV172" s="125"/>
      <c r="CW172" s="125"/>
      <c r="CX172" s="125"/>
      <c r="CY172" s="125"/>
      <c r="CZ172" s="125"/>
      <c r="DA172" s="125"/>
      <c r="DB172" s="125"/>
      <c r="DC172" s="125"/>
      <c r="DD172" s="125"/>
      <c r="DE172" s="125"/>
      <c r="DF172" s="125"/>
      <c r="DG172" s="125"/>
      <c r="DH172" s="125"/>
      <c r="DI172" s="125"/>
      <c r="DJ172" s="125"/>
      <c r="DK172" s="125"/>
      <c r="DL172" s="125"/>
      <c r="DM172" s="125"/>
      <c r="DN172" s="125"/>
      <c r="DO172" s="125"/>
      <c r="DP172" s="125"/>
      <c r="DQ172" s="125"/>
      <c r="DR172" s="125"/>
      <c r="DS172" s="125"/>
      <c r="DT172" s="125"/>
      <c r="DU172" s="125"/>
      <c r="DV172" s="125"/>
      <c r="DW172" s="125"/>
      <c r="DX172" s="125"/>
      <c r="DY172" s="125"/>
      <c r="DZ172" s="125"/>
      <c r="EA172" s="125"/>
      <c r="EB172" s="125"/>
      <c r="EC172" s="125"/>
      <c r="ED172" s="125"/>
      <c r="EE172" s="125"/>
      <c r="EF172" s="125"/>
      <c r="EG172" s="125"/>
      <c r="EH172" s="125"/>
      <c r="EI172" s="125"/>
      <c r="EJ172" s="125"/>
      <c r="EK172" s="125"/>
      <c r="EL172" s="125"/>
      <c r="EM172" s="125"/>
      <c r="EN172" s="125"/>
      <c r="EO172" s="125"/>
      <c r="EP172" s="125"/>
      <c r="EQ172" s="125"/>
      <c r="ER172" s="125"/>
      <c r="ES172" s="125"/>
      <c r="ET172" s="125"/>
      <c r="EU172" s="125"/>
      <c r="EV172" s="125"/>
      <c r="EW172" s="125"/>
      <c r="EX172" s="125"/>
      <c r="EY172" s="125"/>
      <c r="EZ172" s="125"/>
      <c r="FA172" s="125"/>
      <c r="FB172" s="125"/>
      <c r="FC172" s="125"/>
      <c r="FD172" s="125"/>
      <c r="FE172" s="125"/>
      <c r="FF172" s="125"/>
      <c r="FG172" s="125"/>
      <c r="FH172" s="125"/>
      <c r="FI172" s="125"/>
      <c r="FJ172" s="125"/>
      <c r="FK172" s="125"/>
      <c r="FL172" s="125"/>
      <c r="FM172" s="125"/>
      <c r="FN172" s="125"/>
      <c r="FO172" s="125"/>
      <c r="FP172" s="125"/>
      <c r="FQ172" s="125"/>
      <c r="FR172" s="125"/>
      <c r="FS172" s="125"/>
      <c r="FT172" s="125"/>
      <c r="FU172" s="125"/>
      <c r="FV172" s="125"/>
      <c r="FW172" s="125"/>
      <c r="FX172" s="125"/>
      <c r="FY172" s="125"/>
      <c r="FZ172" s="125"/>
      <c r="GA172" s="125"/>
      <c r="GB172" s="125"/>
      <c r="GC172" s="125"/>
      <c r="GD172" s="125"/>
      <c r="GE172" s="125"/>
      <c r="GF172" s="125"/>
      <c r="GG172" s="125"/>
      <c r="GH172" s="125"/>
      <c r="GI172" s="125"/>
      <c r="GJ172" s="125"/>
      <c r="GK172" s="125"/>
      <c r="GL172" s="125"/>
      <c r="GM172" s="125"/>
      <c r="GN172" s="125"/>
      <c r="GO172" s="125"/>
      <c r="GP172" s="125"/>
      <c r="GQ172" s="125"/>
      <c r="GR172" s="125"/>
      <c r="GS172" s="125"/>
      <c r="GT172" s="125"/>
      <c r="GU172" s="125"/>
      <c r="GV172" s="125"/>
      <c r="GW172" s="125"/>
      <c r="GX172" s="125"/>
      <c r="GY172" s="125"/>
      <c r="GZ172" s="125"/>
      <c r="HA172" s="125"/>
      <c r="HB172" s="125"/>
      <c r="HC172" s="125"/>
      <c r="HD172" s="125"/>
      <c r="HE172" s="125"/>
      <c r="HF172" s="125"/>
      <c r="HG172" s="125"/>
      <c r="HH172" s="125"/>
      <c r="HI172" s="125"/>
      <c r="HJ172" s="125"/>
      <c r="HK172" s="125"/>
      <c r="HL172" s="125"/>
      <c r="HM172" s="125"/>
      <c r="HN172" s="125"/>
      <c r="HO172" s="125"/>
      <c r="HP172" s="125"/>
      <c r="HQ172" s="125"/>
      <c r="HR172" s="125"/>
      <c r="HS172" s="125"/>
      <c r="HT172" s="125"/>
      <c r="HU172" s="125"/>
      <c r="HV172" s="125"/>
      <c r="HW172" s="125"/>
      <c r="HX172" s="125"/>
      <c r="HY172" s="125"/>
      <c r="HZ172" s="125"/>
      <c r="IA172" s="125"/>
      <c r="IB172" s="125"/>
      <c r="IC172" s="125"/>
      <c r="ID172" s="125"/>
      <c r="IE172" s="125"/>
      <c r="IF172" s="125"/>
      <c r="IG172" s="125"/>
      <c r="IH172" s="125"/>
      <c r="II172" s="125"/>
      <c r="IJ172" s="125"/>
      <c r="IK172" s="125"/>
      <c r="IL172" s="125"/>
      <c r="IM172" s="125"/>
      <c r="IN172" s="125"/>
      <c r="IO172" s="125"/>
      <c r="IP172" s="125"/>
      <c r="IQ172" s="125"/>
      <c r="IR172" s="125"/>
      <c r="IS172" s="125"/>
      <c r="IT172" s="125"/>
      <c r="IU172" s="125"/>
      <c r="IV172" s="125"/>
      <c r="IW172" s="125"/>
      <c r="IX172" s="125"/>
      <c r="IY172" s="125"/>
      <c r="IZ172" s="125"/>
      <c r="JA172" s="125"/>
      <c r="JB172" s="127"/>
      <c r="JC172" s="125"/>
      <c r="JD172" s="125"/>
      <c r="JE172" s="125"/>
      <c r="JF172" s="125"/>
      <c r="JG172" s="125"/>
      <c r="JH172" s="125"/>
      <c r="JI172" s="125"/>
      <c r="JJ172" s="125"/>
      <c r="JK172" s="125"/>
      <c r="JL172" s="125"/>
      <c r="JM172" s="125"/>
      <c r="JN172" s="125"/>
      <c r="JO172" s="125"/>
      <c r="JP172" s="125"/>
      <c r="JQ172" s="125"/>
      <c r="JR172" s="125"/>
      <c r="JS172" s="125"/>
      <c r="JT172" s="125"/>
      <c r="JU172" s="125"/>
      <c r="JV172" s="125"/>
    </row>
    <row r="173" spans="1:282" ht="15.75" customHeight="1" x14ac:dyDescent="0.55000000000000004">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CB173" s="125"/>
      <c r="CC173" s="125"/>
      <c r="CD173" s="125"/>
      <c r="CE173" s="125"/>
      <c r="CF173" s="125"/>
      <c r="CG173" s="125"/>
      <c r="CH173" s="125"/>
      <c r="CI173" s="125"/>
      <c r="CJ173" s="125"/>
      <c r="CK173" s="125"/>
      <c r="CL173" s="125"/>
      <c r="CM173" s="125"/>
      <c r="CN173" s="125"/>
      <c r="CO173" s="125"/>
      <c r="CP173" s="125"/>
      <c r="CQ173" s="125"/>
      <c r="CR173" s="125"/>
      <c r="CS173" s="125"/>
      <c r="CT173" s="125"/>
      <c r="CU173" s="125"/>
      <c r="CV173" s="125"/>
      <c r="CW173" s="125"/>
      <c r="CX173" s="125"/>
      <c r="CY173" s="125"/>
      <c r="CZ173" s="125"/>
      <c r="DA173" s="125"/>
      <c r="DB173" s="125"/>
      <c r="DC173" s="125"/>
      <c r="DD173" s="125"/>
      <c r="DE173" s="125"/>
      <c r="DF173" s="125"/>
      <c r="DG173" s="125"/>
      <c r="DH173" s="125"/>
      <c r="DI173" s="125"/>
      <c r="DJ173" s="125"/>
      <c r="DK173" s="125"/>
      <c r="DL173" s="125"/>
      <c r="DM173" s="125"/>
      <c r="DN173" s="125"/>
      <c r="DO173" s="125"/>
      <c r="DP173" s="125"/>
      <c r="DQ173" s="125"/>
      <c r="DR173" s="125"/>
      <c r="DS173" s="125"/>
      <c r="DT173" s="125"/>
      <c r="DU173" s="125"/>
      <c r="DV173" s="125"/>
      <c r="DW173" s="125"/>
      <c r="DX173" s="125"/>
      <c r="DY173" s="125"/>
      <c r="DZ173" s="125"/>
      <c r="EA173" s="125"/>
      <c r="EB173" s="125"/>
      <c r="EC173" s="125"/>
      <c r="ED173" s="125"/>
      <c r="EE173" s="125"/>
      <c r="EF173" s="125"/>
      <c r="EG173" s="125"/>
      <c r="EH173" s="125"/>
      <c r="EI173" s="125"/>
      <c r="EJ173" s="125"/>
      <c r="EK173" s="125"/>
      <c r="EL173" s="125"/>
      <c r="EM173" s="125"/>
      <c r="EN173" s="125"/>
      <c r="EO173" s="125"/>
      <c r="EP173" s="125"/>
      <c r="EQ173" s="125"/>
      <c r="ER173" s="125"/>
      <c r="ES173" s="125"/>
      <c r="ET173" s="125"/>
      <c r="EU173" s="125"/>
      <c r="EV173" s="125"/>
      <c r="EW173" s="125"/>
      <c r="EX173" s="125"/>
      <c r="EY173" s="125"/>
      <c r="EZ173" s="125"/>
      <c r="FA173" s="125"/>
      <c r="FB173" s="125"/>
      <c r="FC173" s="125"/>
      <c r="FD173" s="125"/>
      <c r="FE173" s="125"/>
      <c r="FF173" s="125"/>
      <c r="FG173" s="125"/>
      <c r="FH173" s="125"/>
      <c r="FI173" s="125"/>
      <c r="FJ173" s="125"/>
      <c r="FK173" s="125"/>
      <c r="FL173" s="125"/>
      <c r="FM173" s="125"/>
      <c r="FN173" s="125"/>
      <c r="FO173" s="125"/>
      <c r="FP173" s="125"/>
      <c r="FQ173" s="125"/>
      <c r="FR173" s="125"/>
      <c r="FS173" s="125"/>
      <c r="FT173" s="125"/>
      <c r="FU173" s="125"/>
      <c r="FV173" s="125"/>
      <c r="FW173" s="125"/>
      <c r="FX173" s="125"/>
      <c r="FY173" s="125"/>
      <c r="FZ173" s="125"/>
      <c r="GA173" s="125"/>
      <c r="GB173" s="125"/>
      <c r="GC173" s="125"/>
      <c r="GD173" s="125"/>
      <c r="GE173" s="125"/>
      <c r="GF173" s="125"/>
      <c r="GG173" s="125"/>
      <c r="GH173" s="125"/>
      <c r="GI173" s="125"/>
      <c r="GJ173" s="125"/>
      <c r="GK173" s="125"/>
      <c r="GL173" s="125"/>
      <c r="GM173" s="125"/>
      <c r="GN173" s="125"/>
      <c r="GO173" s="125"/>
      <c r="GP173" s="125"/>
      <c r="GQ173" s="125"/>
      <c r="GR173" s="125"/>
      <c r="GS173" s="125"/>
      <c r="GT173" s="125"/>
      <c r="GU173" s="125"/>
      <c r="GV173" s="125"/>
      <c r="GW173" s="125"/>
      <c r="GX173" s="125"/>
      <c r="GY173" s="125"/>
      <c r="GZ173" s="125"/>
      <c r="HA173" s="125"/>
      <c r="HB173" s="125"/>
      <c r="HC173" s="125"/>
      <c r="HD173" s="125"/>
      <c r="HE173" s="125"/>
      <c r="HF173" s="125"/>
      <c r="HG173" s="125"/>
      <c r="HH173" s="125"/>
      <c r="HI173" s="125"/>
      <c r="HJ173" s="125"/>
      <c r="HK173" s="125"/>
      <c r="HL173" s="125"/>
      <c r="HM173" s="125"/>
      <c r="HN173" s="125"/>
      <c r="HO173" s="125"/>
      <c r="HP173" s="125"/>
      <c r="HQ173" s="125"/>
      <c r="HR173" s="125"/>
      <c r="HS173" s="125"/>
      <c r="HT173" s="125"/>
      <c r="HU173" s="125"/>
      <c r="HV173" s="125"/>
      <c r="HW173" s="125"/>
      <c r="HX173" s="125"/>
      <c r="HY173" s="125"/>
      <c r="HZ173" s="125"/>
      <c r="IA173" s="125"/>
      <c r="IB173" s="125"/>
      <c r="IC173" s="125"/>
      <c r="ID173" s="125"/>
      <c r="IE173" s="125"/>
      <c r="IF173" s="125"/>
      <c r="IG173" s="125"/>
      <c r="IH173" s="125"/>
      <c r="II173" s="125"/>
      <c r="IJ173" s="125"/>
      <c r="IK173" s="125"/>
      <c r="IL173" s="125"/>
      <c r="IM173" s="125"/>
      <c r="IN173" s="125"/>
      <c r="IO173" s="125"/>
      <c r="IP173" s="125"/>
      <c r="IQ173" s="125"/>
      <c r="IR173" s="125"/>
      <c r="IS173" s="125"/>
      <c r="IT173" s="125"/>
      <c r="IU173" s="125"/>
      <c r="IV173" s="125"/>
      <c r="IW173" s="125"/>
      <c r="IX173" s="125"/>
      <c r="IY173" s="125"/>
      <c r="IZ173" s="125"/>
      <c r="JA173" s="125"/>
      <c r="JB173" s="127"/>
      <c r="JC173" s="125"/>
      <c r="JD173" s="125"/>
      <c r="JE173" s="125"/>
      <c r="JF173" s="125"/>
      <c r="JG173" s="125"/>
      <c r="JH173" s="125"/>
      <c r="JI173" s="125"/>
      <c r="JJ173" s="125"/>
      <c r="JK173" s="125"/>
      <c r="JL173" s="125"/>
      <c r="JM173" s="125"/>
      <c r="JN173" s="125"/>
      <c r="JO173" s="125"/>
      <c r="JP173" s="125"/>
      <c r="JQ173" s="125"/>
      <c r="JR173" s="125"/>
      <c r="JS173" s="125"/>
      <c r="JT173" s="125"/>
      <c r="JU173" s="125"/>
      <c r="JV173" s="125"/>
    </row>
    <row r="174" spans="1:282" ht="15.75" customHeight="1" x14ac:dyDescent="0.55000000000000004">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CB174" s="125"/>
      <c r="CC174" s="125"/>
      <c r="CD174" s="125"/>
      <c r="CE174" s="125"/>
      <c r="CF174" s="125"/>
      <c r="CG174" s="125"/>
      <c r="CH174" s="125"/>
      <c r="CI174" s="125"/>
      <c r="CJ174" s="125"/>
      <c r="CK174" s="125"/>
      <c r="CL174" s="125"/>
      <c r="CM174" s="125"/>
      <c r="CN174" s="125"/>
      <c r="CO174" s="125"/>
      <c r="CP174" s="125"/>
      <c r="CQ174" s="125"/>
      <c r="CR174" s="125"/>
      <c r="CS174" s="125"/>
      <c r="CT174" s="125"/>
      <c r="CU174" s="125"/>
      <c r="CV174" s="125"/>
      <c r="CW174" s="125"/>
      <c r="CX174" s="125"/>
      <c r="CY174" s="125"/>
      <c r="CZ174" s="125"/>
      <c r="DA174" s="125"/>
      <c r="DB174" s="125"/>
      <c r="DC174" s="125"/>
      <c r="DD174" s="125"/>
      <c r="DE174" s="125"/>
      <c r="DF174" s="125"/>
      <c r="DG174" s="125"/>
      <c r="DH174" s="125"/>
      <c r="DI174" s="125"/>
      <c r="DJ174" s="125"/>
      <c r="DK174" s="125"/>
      <c r="DL174" s="125"/>
      <c r="DM174" s="125"/>
      <c r="DN174" s="125"/>
      <c r="DO174" s="125"/>
      <c r="DP174" s="125"/>
      <c r="DQ174" s="125"/>
      <c r="DR174" s="125"/>
      <c r="DS174" s="125"/>
      <c r="DT174" s="125"/>
      <c r="DU174" s="125"/>
      <c r="DV174" s="125"/>
      <c r="DW174" s="125"/>
      <c r="DX174" s="125"/>
      <c r="DY174" s="125"/>
      <c r="DZ174" s="125"/>
      <c r="EA174" s="125"/>
      <c r="EB174" s="125"/>
      <c r="EC174" s="125"/>
      <c r="ED174" s="125"/>
      <c r="EE174" s="125"/>
      <c r="EF174" s="125"/>
      <c r="EG174" s="125"/>
      <c r="EH174" s="125"/>
      <c r="EI174" s="125"/>
      <c r="EJ174" s="125"/>
      <c r="EK174" s="125"/>
      <c r="EL174" s="125"/>
      <c r="EM174" s="125"/>
      <c r="EN174" s="125"/>
      <c r="EO174" s="125"/>
      <c r="EP174" s="125"/>
      <c r="EQ174" s="125"/>
      <c r="ER174" s="125"/>
      <c r="ES174" s="125"/>
      <c r="ET174" s="125"/>
      <c r="EU174" s="125"/>
      <c r="EV174" s="125"/>
      <c r="EW174" s="125"/>
      <c r="EX174" s="125"/>
      <c r="EY174" s="125"/>
      <c r="EZ174" s="125"/>
      <c r="FA174" s="125"/>
      <c r="FB174" s="125"/>
      <c r="FC174" s="125"/>
      <c r="FD174" s="125"/>
      <c r="FE174" s="125"/>
      <c r="FF174" s="125"/>
      <c r="FG174" s="125"/>
      <c r="FH174" s="125"/>
      <c r="FI174" s="125"/>
      <c r="FJ174" s="125"/>
      <c r="FK174" s="125"/>
      <c r="FL174" s="125"/>
      <c r="FM174" s="125"/>
      <c r="FN174" s="125"/>
      <c r="FO174" s="125"/>
      <c r="FP174" s="125"/>
      <c r="FQ174" s="125"/>
      <c r="FR174" s="125"/>
      <c r="FS174" s="125"/>
      <c r="FT174" s="125"/>
      <c r="FU174" s="125"/>
      <c r="FV174" s="125"/>
      <c r="FW174" s="125"/>
      <c r="FX174" s="125"/>
      <c r="FY174" s="125"/>
      <c r="FZ174" s="125"/>
      <c r="GA174" s="125"/>
      <c r="GB174" s="125"/>
      <c r="GC174" s="125"/>
      <c r="GD174" s="125"/>
      <c r="GE174" s="125"/>
      <c r="GF174" s="125"/>
      <c r="GG174" s="125"/>
      <c r="GH174" s="125"/>
      <c r="GI174" s="125"/>
      <c r="GJ174" s="125"/>
      <c r="GK174" s="125"/>
      <c r="GL174" s="125"/>
      <c r="GM174" s="125"/>
      <c r="GN174" s="125"/>
      <c r="GO174" s="125"/>
      <c r="GP174" s="125"/>
      <c r="GQ174" s="125"/>
      <c r="GR174" s="125"/>
      <c r="GS174" s="125"/>
      <c r="GT174" s="125"/>
      <c r="GU174" s="125"/>
      <c r="GV174" s="125"/>
      <c r="GW174" s="125"/>
      <c r="GX174" s="125"/>
      <c r="GY174" s="125"/>
      <c r="GZ174" s="125"/>
      <c r="HA174" s="125"/>
      <c r="HB174" s="125"/>
      <c r="HC174" s="125"/>
      <c r="HD174" s="125"/>
      <c r="HE174" s="125"/>
      <c r="HF174" s="125"/>
      <c r="HG174" s="125"/>
      <c r="HH174" s="125"/>
      <c r="HI174" s="125"/>
      <c r="HJ174" s="125"/>
      <c r="HK174" s="125"/>
      <c r="HL174" s="125"/>
      <c r="HM174" s="125"/>
      <c r="HN174" s="125"/>
      <c r="HO174" s="125"/>
      <c r="HP174" s="125"/>
      <c r="HQ174" s="125"/>
      <c r="HR174" s="125"/>
      <c r="HS174" s="125"/>
      <c r="HT174" s="125"/>
      <c r="HU174" s="125"/>
      <c r="HV174" s="125"/>
      <c r="HW174" s="125"/>
      <c r="HX174" s="125"/>
      <c r="HY174" s="125"/>
      <c r="HZ174" s="125"/>
      <c r="IA174" s="125"/>
      <c r="IB174" s="125"/>
      <c r="IC174" s="125"/>
      <c r="ID174" s="125"/>
      <c r="IE174" s="125"/>
      <c r="IF174" s="125"/>
      <c r="IG174" s="125"/>
      <c r="IH174" s="125"/>
      <c r="II174" s="125"/>
      <c r="IJ174" s="125"/>
      <c r="IK174" s="125"/>
      <c r="IL174" s="125"/>
      <c r="IM174" s="125"/>
      <c r="IN174" s="125"/>
      <c r="IO174" s="125"/>
      <c r="IP174" s="125"/>
      <c r="IQ174" s="125"/>
      <c r="IR174" s="125"/>
      <c r="IS174" s="125"/>
      <c r="IT174" s="125"/>
      <c r="IU174" s="125"/>
      <c r="IV174" s="125"/>
      <c r="IW174" s="125"/>
      <c r="IX174" s="125"/>
      <c r="IY174" s="125"/>
      <c r="IZ174" s="125"/>
      <c r="JA174" s="125"/>
      <c r="JB174" s="127"/>
      <c r="JC174" s="125"/>
      <c r="JD174" s="125"/>
      <c r="JE174" s="125"/>
      <c r="JF174" s="125"/>
      <c r="JG174" s="125"/>
      <c r="JH174" s="125"/>
      <c r="JI174" s="125"/>
      <c r="JJ174" s="125"/>
      <c r="JK174" s="125"/>
      <c r="JL174" s="125"/>
      <c r="JM174" s="125"/>
      <c r="JN174" s="125"/>
      <c r="JO174" s="125"/>
      <c r="JP174" s="125"/>
      <c r="JQ174" s="125"/>
      <c r="JR174" s="125"/>
      <c r="JS174" s="125"/>
      <c r="JT174" s="125"/>
      <c r="JU174" s="125"/>
      <c r="JV174" s="125"/>
    </row>
    <row r="175" spans="1:282" ht="15.75" customHeight="1" x14ac:dyDescent="0.55000000000000004">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CB175" s="125"/>
      <c r="CC175" s="125"/>
      <c r="CD175" s="125"/>
      <c r="CE175" s="125"/>
      <c r="CF175" s="125"/>
      <c r="CG175" s="125"/>
      <c r="CH175" s="125"/>
      <c r="CI175" s="125"/>
      <c r="CJ175" s="125"/>
      <c r="CK175" s="125"/>
      <c r="CL175" s="125"/>
      <c r="CM175" s="125"/>
      <c r="CN175" s="125"/>
      <c r="CO175" s="125"/>
      <c r="CP175" s="125"/>
      <c r="CQ175" s="125"/>
      <c r="CR175" s="125"/>
      <c r="CS175" s="125"/>
      <c r="CT175" s="125"/>
      <c r="CU175" s="125"/>
      <c r="CV175" s="125"/>
      <c r="CW175" s="125"/>
      <c r="CX175" s="125"/>
      <c r="CY175" s="125"/>
      <c r="CZ175" s="125"/>
      <c r="DA175" s="125"/>
      <c r="DB175" s="125"/>
      <c r="DC175" s="125"/>
      <c r="DD175" s="125"/>
      <c r="DE175" s="125"/>
      <c r="DF175" s="125"/>
      <c r="DG175" s="125"/>
      <c r="DH175" s="125"/>
      <c r="DI175" s="125"/>
      <c r="DJ175" s="125"/>
      <c r="DK175" s="125"/>
      <c r="DL175" s="125"/>
      <c r="DM175" s="125"/>
      <c r="DN175" s="125"/>
      <c r="DO175" s="125"/>
      <c r="DP175" s="125"/>
      <c r="DQ175" s="125"/>
      <c r="DR175" s="125"/>
      <c r="DS175" s="125"/>
      <c r="DT175" s="125"/>
      <c r="DU175" s="125"/>
      <c r="DV175" s="125"/>
      <c r="DW175" s="125"/>
      <c r="DX175" s="125"/>
      <c r="DY175" s="125"/>
      <c r="DZ175" s="125"/>
      <c r="EA175" s="125"/>
      <c r="EB175" s="125"/>
      <c r="EC175" s="125"/>
      <c r="ED175" s="125"/>
      <c r="EE175" s="125"/>
      <c r="EF175" s="125"/>
      <c r="EG175" s="125"/>
      <c r="EH175" s="125"/>
      <c r="EI175" s="125"/>
      <c r="EJ175" s="125"/>
      <c r="EK175" s="125"/>
      <c r="EL175" s="125"/>
      <c r="EM175" s="125"/>
      <c r="EN175" s="125"/>
      <c r="EO175" s="125"/>
      <c r="EP175" s="125"/>
      <c r="EQ175" s="125"/>
      <c r="ER175" s="125"/>
      <c r="ES175" s="125"/>
      <c r="ET175" s="125"/>
      <c r="EU175" s="125"/>
      <c r="EV175" s="125"/>
      <c r="EW175" s="125"/>
      <c r="EX175" s="125"/>
      <c r="EY175" s="125"/>
      <c r="EZ175" s="125"/>
      <c r="FA175" s="125"/>
      <c r="FB175" s="125"/>
      <c r="FC175" s="125"/>
      <c r="FD175" s="125"/>
      <c r="FE175" s="125"/>
      <c r="FF175" s="125"/>
      <c r="FG175" s="125"/>
      <c r="FH175" s="125"/>
      <c r="FI175" s="125"/>
      <c r="FJ175" s="125"/>
      <c r="FK175" s="125"/>
      <c r="FL175" s="125"/>
      <c r="FM175" s="125"/>
      <c r="FN175" s="125"/>
      <c r="FO175" s="125"/>
      <c r="FP175" s="125"/>
      <c r="FQ175" s="125"/>
      <c r="FR175" s="125"/>
      <c r="FS175" s="125"/>
      <c r="FT175" s="125"/>
      <c r="FU175" s="125"/>
      <c r="FV175" s="125"/>
      <c r="FW175" s="125"/>
      <c r="FX175" s="125"/>
      <c r="FY175" s="125"/>
      <c r="FZ175" s="125"/>
      <c r="GA175" s="125"/>
      <c r="GB175" s="125"/>
      <c r="GC175" s="125"/>
      <c r="GD175" s="125"/>
      <c r="GE175" s="125"/>
      <c r="GF175" s="125"/>
      <c r="GG175" s="125"/>
      <c r="GH175" s="125"/>
      <c r="GI175" s="125"/>
      <c r="GJ175" s="125"/>
      <c r="GK175" s="125"/>
      <c r="GL175" s="125"/>
      <c r="GM175" s="125"/>
      <c r="GN175" s="125"/>
      <c r="GO175" s="125"/>
      <c r="GP175" s="125"/>
      <c r="GQ175" s="125"/>
      <c r="GR175" s="125"/>
      <c r="GS175" s="125"/>
      <c r="GT175" s="125"/>
      <c r="GU175" s="125"/>
      <c r="GV175" s="125"/>
      <c r="GW175" s="125"/>
      <c r="GX175" s="125"/>
      <c r="GY175" s="125"/>
      <c r="GZ175" s="125"/>
      <c r="HA175" s="125"/>
      <c r="HB175" s="125"/>
      <c r="HC175" s="125"/>
      <c r="HD175" s="125"/>
      <c r="HE175" s="125"/>
      <c r="HF175" s="125"/>
      <c r="HG175" s="125"/>
      <c r="HH175" s="125"/>
      <c r="HI175" s="125"/>
      <c r="HJ175" s="125"/>
      <c r="HK175" s="125"/>
      <c r="HL175" s="125"/>
      <c r="HM175" s="125"/>
      <c r="HN175" s="125"/>
      <c r="HO175" s="125"/>
      <c r="HP175" s="125"/>
      <c r="HQ175" s="125"/>
      <c r="HR175" s="125"/>
      <c r="HS175" s="125"/>
      <c r="HT175" s="125"/>
      <c r="HU175" s="125"/>
      <c r="HV175" s="125"/>
      <c r="HW175" s="125"/>
      <c r="HX175" s="125"/>
      <c r="HY175" s="125"/>
      <c r="HZ175" s="125"/>
      <c r="IA175" s="125"/>
      <c r="IB175" s="125"/>
      <c r="IC175" s="125"/>
      <c r="ID175" s="125"/>
      <c r="IE175" s="125"/>
      <c r="IF175" s="125"/>
      <c r="IG175" s="125"/>
      <c r="IH175" s="125"/>
      <c r="II175" s="125"/>
      <c r="IJ175" s="125"/>
      <c r="IK175" s="125"/>
      <c r="IL175" s="125"/>
      <c r="IM175" s="125"/>
      <c r="IN175" s="125"/>
      <c r="IO175" s="125"/>
      <c r="IP175" s="125"/>
      <c r="IQ175" s="125"/>
      <c r="IR175" s="125"/>
      <c r="IS175" s="125"/>
      <c r="IT175" s="125"/>
      <c r="IU175" s="125"/>
      <c r="IV175" s="125"/>
      <c r="IW175" s="125"/>
      <c r="IX175" s="125"/>
      <c r="IY175" s="125"/>
      <c r="IZ175" s="125"/>
      <c r="JA175" s="125"/>
      <c r="JB175" s="127"/>
      <c r="JC175" s="125"/>
      <c r="JD175" s="125"/>
      <c r="JE175" s="125"/>
      <c r="JF175" s="125"/>
      <c r="JG175" s="125"/>
      <c r="JH175" s="125"/>
      <c r="JI175" s="125"/>
      <c r="JJ175" s="125"/>
      <c r="JK175" s="125"/>
      <c r="JL175" s="125"/>
      <c r="JM175" s="125"/>
      <c r="JN175" s="125"/>
      <c r="JO175" s="125"/>
      <c r="JP175" s="125"/>
      <c r="JQ175" s="125"/>
      <c r="JR175" s="125"/>
      <c r="JS175" s="125"/>
      <c r="JT175" s="125"/>
      <c r="JU175" s="125"/>
      <c r="JV175" s="125"/>
    </row>
    <row r="176" spans="1:282" ht="15.75" customHeight="1" x14ac:dyDescent="0.55000000000000004">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CB176" s="125"/>
      <c r="CC176" s="125"/>
      <c r="CD176" s="125"/>
      <c r="CE176" s="125"/>
      <c r="CF176" s="125"/>
      <c r="CG176" s="125"/>
      <c r="CH176" s="125"/>
      <c r="CI176" s="125"/>
      <c r="CJ176" s="125"/>
      <c r="CK176" s="125"/>
      <c r="CL176" s="125"/>
      <c r="CM176" s="125"/>
      <c r="CN176" s="125"/>
      <c r="CO176" s="125"/>
      <c r="CP176" s="125"/>
      <c r="CQ176" s="125"/>
      <c r="CR176" s="125"/>
      <c r="CS176" s="125"/>
      <c r="CT176" s="125"/>
      <c r="CU176" s="125"/>
      <c r="CV176" s="125"/>
      <c r="CW176" s="125"/>
      <c r="CX176" s="125"/>
      <c r="CY176" s="125"/>
      <c r="CZ176" s="125"/>
      <c r="DA176" s="125"/>
      <c r="DB176" s="125"/>
      <c r="DC176" s="125"/>
      <c r="DD176" s="125"/>
      <c r="DE176" s="125"/>
      <c r="DF176" s="125"/>
      <c r="DG176" s="125"/>
      <c r="DH176" s="125"/>
      <c r="DI176" s="125"/>
      <c r="DJ176" s="125"/>
      <c r="DK176" s="125"/>
      <c r="DL176" s="125"/>
      <c r="DM176" s="125"/>
      <c r="DN176" s="125"/>
      <c r="DO176" s="125"/>
      <c r="DP176" s="125"/>
      <c r="DQ176" s="125"/>
      <c r="DR176" s="125"/>
      <c r="DS176" s="125"/>
      <c r="DT176" s="125"/>
      <c r="DU176" s="125"/>
      <c r="DV176" s="125"/>
      <c r="DW176" s="125"/>
      <c r="DX176" s="125"/>
      <c r="DY176" s="125"/>
      <c r="DZ176" s="125"/>
      <c r="EA176" s="125"/>
      <c r="EB176" s="125"/>
      <c r="EC176" s="125"/>
      <c r="ED176" s="125"/>
      <c r="EE176" s="125"/>
      <c r="EF176" s="125"/>
      <c r="EG176" s="125"/>
      <c r="EH176" s="125"/>
      <c r="EI176" s="125"/>
      <c r="EJ176" s="125"/>
      <c r="EK176" s="125"/>
      <c r="EL176" s="125"/>
      <c r="EM176" s="125"/>
      <c r="EN176" s="125"/>
      <c r="EO176" s="125"/>
      <c r="EP176" s="125"/>
      <c r="EQ176" s="125"/>
      <c r="ER176" s="125"/>
      <c r="ES176" s="125"/>
      <c r="ET176" s="125"/>
      <c r="EU176" s="125"/>
      <c r="EV176" s="125"/>
      <c r="EW176" s="125"/>
      <c r="EX176" s="125"/>
      <c r="EY176" s="125"/>
      <c r="EZ176" s="125"/>
      <c r="FA176" s="125"/>
      <c r="FB176" s="125"/>
      <c r="FC176" s="125"/>
      <c r="FD176" s="125"/>
      <c r="FE176" s="125"/>
      <c r="FF176" s="125"/>
      <c r="FG176" s="125"/>
      <c r="FH176" s="125"/>
      <c r="FI176" s="125"/>
      <c r="FJ176" s="125"/>
      <c r="FK176" s="125"/>
      <c r="FL176" s="125"/>
      <c r="FM176" s="125"/>
      <c r="FN176" s="125"/>
      <c r="FO176" s="125"/>
      <c r="FP176" s="125"/>
      <c r="FQ176" s="125"/>
      <c r="FR176" s="125"/>
      <c r="FS176" s="125"/>
      <c r="FT176" s="125"/>
      <c r="FU176" s="125"/>
      <c r="FV176" s="125"/>
      <c r="FW176" s="125"/>
      <c r="FX176" s="125"/>
      <c r="FY176" s="125"/>
      <c r="FZ176" s="125"/>
      <c r="GA176" s="125"/>
      <c r="GB176" s="125"/>
      <c r="GC176" s="125"/>
      <c r="GD176" s="125"/>
      <c r="GE176" s="125"/>
      <c r="GF176" s="125"/>
      <c r="GG176" s="125"/>
      <c r="GH176" s="125"/>
      <c r="GI176" s="125"/>
      <c r="GJ176" s="125"/>
      <c r="GK176" s="125"/>
      <c r="GL176" s="125"/>
      <c r="GM176" s="125"/>
      <c r="GN176" s="125"/>
      <c r="GO176" s="125"/>
      <c r="GP176" s="125"/>
      <c r="GQ176" s="125"/>
      <c r="GR176" s="125"/>
      <c r="GS176" s="125"/>
      <c r="GT176" s="125"/>
      <c r="GU176" s="125"/>
      <c r="GV176" s="125"/>
      <c r="GW176" s="125"/>
      <c r="GX176" s="125"/>
      <c r="GY176" s="125"/>
      <c r="GZ176" s="125"/>
      <c r="HA176" s="125"/>
      <c r="HB176" s="125"/>
      <c r="HC176" s="125"/>
      <c r="HD176" s="125"/>
      <c r="HE176" s="125"/>
      <c r="HF176" s="125"/>
      <c r="HG176" s="125"/>
      <c r="HH176" s="125"/>
      <c r="HI176" s="125"/>
      <c r="HJ176" s="125"/>
      <c r="HK176" s="125"/>
      <c r="HL176" s="125"/>
      <c r="HM176" s="125"/>
      <c r="HN176" s="125"/>
      <c r="HO176" s="125"/>
      <c r="HP176" s="125"/>
      <c r="HQ176" s="125"/>
      <c r="HR176" s="125"/>
      <c r="HS176" s="125"/>
      <c r="HT176" s="125"/>
      <c r="HU176" s="125"/>
      <c r="HV176" s="125"/>
      <c r="HW176" s="125"/>
      <c r="HX176" s="125"/>
      <c r="HY176" s="125"/>
      <c r="HZ176" s="125"/>
      <c r="IA176" s="125"/>
      <c r="IB176" s="125"/>
      <c r="IC176" s="125"/>
      <c r="ID176" s="125"/>
      <c r="IE176" s="125"/>
      <c r="IF176" s="125"/>
      <c r="IG176" s="125"/>
      <c r="IH176" s="125"/>
      <c r="II176" s="125"/>
      <c r="IJ176" s="125"/>
      <c r="IK176" s="125"/>
      <c r="IL176" s="125"/>
      <c r="IM176" s="125"/>
      <c r="IN176" s="125"/>
      <c r="IO176" s="125"/>
      <c r="IP176" s="125"/>
      <c r="IQ176" s="125"/>
      <c r="IR176" s="125"/>
      <c r="IS176" s="125"/>
      <c r="IT176" s="125"/>
      <c r="IU176" s="125"/>
      <c r="IV176" s="125"/>
      <c r="IW176" s="125"/>
      <c r="IX176" s="125"/>
      <c r="IY176" s="125"/>
      <c r="IZ176" s="125"/>
      <c r="JA176" s="125"/>
      <c r="JB176" s="127"/>
      <c r="JC176" s="125"/>
      <c r="JD176" s="125"/>
      <c r="JE176" s="125"/>
      <c r="JF176" s="125"/>
      <c r="JG176" s="125"/>
      <c r="JH176" s="125"/>
      <c r="JI176" s="125"/>
      <c r="JJ176" s="125"/>
      <c r="JK176" s="125"/>
      <c r="JL176" s="125"/>
      <c r="JM176" s="125"/>
      <c r="JN176" s="125"/>
      <c r="JO176" s="125"/>
      <c r="JP176" s="125"/>
      <c r="JQ176" s="125"/>
      <c r="JR176" s="125"/>
      <c r="JS176" s="125"/>
      <c r="JT176" s="125"/>
      <c r="JU176" s="125"/>
      <c r="JV176" s="125"/>
    </row>
    <row r="177" spans="1:282" ht="15.75" customHeight="1" x14ac:dyDescent="0.55000000000000004">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CB177" s="125"/>
      <c r="CC177" s="125"/>
      <c r="CD177" s="125"/>
      <c r="CE177" s="125"/>
      <c r="CF177" s="125"/>
      <c r="CG177" s="125"/>
      <c r="CH177" s="125"/>
      <c r="CI177" s="125"/>
      <c r="CJ177" s="125"/>
      <c r="CK177" s="125"/>
      <c r="CL177" s="125"/>
      <c r="CM177" s="125"/>
      <c r="CN177" s="125"/>
      <c r="CO177" s="125"/>
      <c r="CP177" s="125"/>
      <c r="CQ177" s="125"/>
      <c r="CR177" s="125"/>
      <c r="CS177" s="125"/>
      <c r="CT177" s="125"/>
      <c r="CU177" s="125"/>
      <c r="CV177" s="125"/>
      <c r="CW177" s="125"/>
      <c r="CX177" s="125"/>
      <c r="CY177" s="125"/>
      <c r="CZ177" s="125"/>
      <c r="DA177" s="125"/>
      <c r="DB177" s="125"/>
      <c r="DC177" s="125"/>
      <c r="DD177" s="125"/>
      <c r="DE177" s="125"/>
      <c r="DF177" s="125"/>
      <c r="DG177" s="125"/>
      <c r="DH177" s="125"/>
      <c r="DI177" s="125"/>
      <c r="DJ177" s="125"/>
      <c r="DK177" s="125"/>
      <c r="DL177" s="125"/>
      <c r="DM177" s="125"/>
      <c r="DN177" s="125"/>
      <c r="DO177" s="125"/>
      <c r="DP177" s="125"/>
      <c r="DQ177" s="125"/>
      <c r="DR177" s="125"/>
      <c r="DS177" s="125"/>
      <c r="DT177" s="125"/>
      <c r="DU177" s="125"/>
      <c r="DV177" s="125"/>
      <c r="DW177" s="125"/>
      <c r="DX177" s="125"/>
      <c r="DY177" s="125"/>
      <c r="DZ177" s="125"/>
      <c r="EA177" s="125"/>
      <c r="EB177" s="125"/>
      <c r="EC177" s="125"/>
      <c r="ED177" s="125"/>
      <c r="EE177" s="125"/>
      <c r="EF177" s="125"/>
      <c r="EG177" s="125"/>
      <c r="EH177" s="125"/>
      <c r="EI177" s="125"/>
      <c r="EJ177" s="125"/>
      <c r="EK177" s="125"/>
      <c r="EL177" s="125"/>
      <c r="EM177" s="125"/>
      <c r="EN177" s="125"/>
      <c r="EO177" s="125"/>
      <c r="EP177" s="125"/>
      <c r="EQ177" s="125"/>
      <c r="ER177" s="125"/>
      <c r="ES177" s="125"/>
      <c r="ET177" s="125"/>
      <c r="EU177" s="125"/>
      <c r="EV177" s="125"/>
      <c r="EW177" s="125"/>
      <c r="EX177" s="125"/>
      <c r="EY177" s="125"/>
      <c r="EZ177" s="125"/>
      <c r="FA177" s="125"/>
      <c r="FB177" s="125"/>
      <c r="FC177" s="125"/>
      <c r="FD177" s="125"/>
      <c r="FE177" s="125"/>
      <c r="FF177" s="125"/>
      <c r="FG177" s="125"/>
      <c r="FH177" s="125"/>
      <c r="FI177" s="125"/>
      <c r="FJ177" s="125"/>
      <c r="FK177" s="125"/>
      <c r="FL177" s="125"/>
      <c r="FM177" s="125"/>
      <c r="FN177" s="125"/>
      <c r="FO177" s="125"/>
      <c r="FP177" s="125"/>
      <c r="FQ177" s="125"/>
      <c r="FR177" s="125"/>
      <c r="FS177" s="125"/>
      <c r="FT177" s="125"/>
      <c r="FU177" s="125"/>
      <c r="FV177" s="125"/>
      <c r="FW177" s="125"/>
      <c r="FX177" s="125"/>
      <c r="FY177" s="125"/>
      <c r="FZ177" s="125"/>
      <c r="GA177" s="125"/>
      <c r="GB177" s="125"/>
      <c r="GC177" s="125"/>
      <c r="GD177" s="125"/>
      <c r="GE177" s="125"/>
      <c r="GF177" s="125"/>
      <c r="GG177" s="125"/>
      <c r="GH177" s="125"/>
      <c r="GI177" s="125"/>
      <c r="GJ177" s="125"/>
      <c r="GK177" s="125"/>
      <c r="GL177" s="125"/>
      <c r="GM177" s="125"/>
      <c r="GN177" s="125"/>
      <c r="GO177" s="125"/>
      <c r="GP177" s="125"/>
      <c r="GQ177" s="125"/>
      <c r="GR177" s="125"/>
      <c r="GS177" s="125"/>
      <c r="GT177" s="125"/>
      <c r="GU177" s="125"/>
      <c r="GV177" s="125"/>
      <c r="GW177" s="125"/>
      <c r="GX177" s="125"/>
      <c r="GY177" s="125"/>
      <c r="GZ177" s="125"/>
      <c r="HA177" s="125"/>
      <c r="HB177" s="125"/>
      <c r="HC177" s="125"/>
      <c r="HD177" s="125"/>
      <c r="HE177" s="125"/>
      <c r="HF177" s="125"/>
      <c r="HG177" s="125"/>
      <c r="HH177" s="125"/>
      <c r="HI177" s="125"/>
      <c r="HJ177" s="125"/>
      <c r="HK177" s="125"/>
      <c r="HL177" s="125"/>
      <c r="HM177" s="125"/>
      <c r="HN177" s="125"/>
      <c r="HO177" s="125"/>
      <c r="HP177" s="125"/>
      <c r="HQ177" s="125"/>
      <c r="HR177" s="125"/>
      <c r="HS177" s="125"/>
      <c r="HT177" s="125"/>
      <c r="HU177" s="125"/>
      <c r="HV177" s="125"/>
      <c r="HW177" s="125"/>
      <c r="HX177" s="125"/>
      <c r="HY177" s="125"/>
      <c r="HZ177" s="125"/>
      <c r="IA177" s="125"/>
      <c r="IB177" s="125"/>
      <c r="IC177" s="125"/>
      <c r="ID177" s="125"/>
      <c r="IE177" s="125"/>
      <c r="IF177" s="125"/>
      <c r="IG177" s="125"/>
      <c r="IH177" s="125"/>
      <c r="II177" s="125"/>
      <c r="IJ177" s="125"/>
      <c r="IK177" s="125"/>
      <c r="IL177" s="125"/>
      <c r="IM177" s="125"/>
      <c r="IN177" s="125"/>
      <c r="IO177" s="125"/>
      <c r="IP177" s="125"/>
      <c r="IQ177" s="125"/>
      <c r="IR177" s="125"/>
      <c r="IS177" s="125"/>
      <c r="IT177" s="125"/>
      <c r="IU177" s="125"/>
      <c r="IV177" s="125"/>
      <c r="IW177" s="125"/>
      <c r="IX177" s="125"/>
      <c r="IY177" s="125"/>
      <c r="IZ177" s="125"/>
      <c r="JA177" s="125"/>
      <c r="JB177" s="127"/>
      <c r="JC177" s="125"/>
      <c r="JD177" s="125"/>
      <c r="JE177" s="125"/>
      <c r="JF177" s="125"/>
      <c r="JG177" s="125"/>
      <c r="JH177" s="125"/>
      <c r="JI177" s="125"/>
      <c r="JJ177" s="125"/>
      <c r="JK177" s="125"/>
      <c r="JL177" s="125"/>
      <c r="JM177" s="125"/>
      <c r="JN177" s="125"/>
      <c r="JO177" s="125"/>
      <c r="JP177" s="125"/>
      <c r="JQ177" s="125"/>
      <c r="JR177" s="125"/>
      <c r="JS177" s="125"/>
      <c r="JT177" s="125"/>
      <c r="JU177" s="125"/>
      <c r="JV177" s="125"/>
    </row>
    <row r="178" spans="1:282" ht="15.75" customHeight="1" x14ac:dyDescent="0.55000000000000004">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c r="BM178" s="125"/>
      <c r="BN178" s="125"/>
      <c r="BO178" s="125"/>
      <c r="BP178" s="125"/>
      <c r="BQ178" s="125"/>
      <c r="BR178" s="125"/>
      <c r="BS178" s="125"/>
      <c r="BT178" s="125"/>
      <c r="BU178" s="125"/>
      <c r="BV178" s="125"/>
      <c r="BW178" s="125"/>
      <c r="BX178" s="125"/>
      <c r="BY178" s="125"/>
      <c r="BZ178" s="125"/>
      <c r="CA178" s="125"/>
      <c r="CB178" s="125"/>
      <c r="CC178" s="125"/>
      <c r="CD178" s="125"/>
      <c r="CE178" s="125"/>
      <c r="CF178" s="125"/>
      <c r="CG178" s="125"/>
      <c r="CH178" s="125"/>
      <c r="CI178" s="125"/>
      <c r="CJ178" s="125"/>
      <c r="CK178" s="125"/>
      <c r="CL178" s="125"/>
      <c r="CM178" s="125"/>
      <c r="CN178" s="125"/>
      <c r="CO178" s="125"/>
      <c r="CP178" s="125"/>
      <c r="CQ178" s="125"/>
      <c r="CR178" s="125"/>
      <c r="CS178" s="125"/>
      <c r="CT178" s="125"/>
      <c r="CU178" s="125"/>
      <c r="CV178" s="125"/>
      <c r="CW178" s="125"/>
      <c r="CX178" s="125"/>
      <c r="CY178" s="125"/>
      <c r="CZ178" s="125"/>
      <c r="DA178" s="125"/>
      <c r="DB178" s="125"/>
      <c r="DC178" s="125"/>
      <c r="DD178" s="125"/>
      <c r="DE178" s="125"/>
      <c r="DF178" s="125"/>
      <c r="DG178" s="125"/>
      <c r="DH178" s="125"/>
      <c r="DI178" s="125"/>
      <c r="DJ178" s="125"/>
      <c r="DK178" s="125"/>
      <c r="DL178" s="125"/>
      <c r="DM178" s="125"/>
      <c r="DN178" s="125"/>
      <c r="DO178" s="125"/>
      <c r="DP178" s="125"/>
      <c r="DQ178" s="125"/>
      <c r="DR178" s="125"/>
      <c r="DS178" s="125"/>
      <c r="DT178" s="125"/>
      <c r="DU178" s="125"/>
      <c r="DV178" s="125"/>
      <c r="DW178" s="125"/>
      <c r="DX178" s="125"/>
      <c r="DY178" s="125"/>
      <c r="DZ178" s="125"/>
      <c r="EA178" s="125"/>
      <c r="EB178" s="125"/>
      <c r="EC178" s="125"/>
      <c r="ED178" s="125"/>
      <c r="EE178" s="125"/>
      <c r="EF178" s="125"/>
      <c r="EG178" s="125"/>
      <c r="EH178" s="125"/>
      <c r="EI178" s="125"/>
      <c r="EJ178" s="125"/>
      <c r="EK178" s="125"/>
      <c r="EL178" s="125"/>
      <c r="EM178" s="125"/>
      <c r="EN178" s="125"/>
      <c r="EO178" s="125"/>
      <c r="EP178" s="125"/>
      <c r="EQ178" s="125"/>
      <c r="ER178" s="125"/>
      <c r="ES178" s="125"/>
      <c r="ET178" s="125"/>
      <c r="EU178" s="125"/>
      <c r="EV178" s="125"/>
      <c r="EW178" s="125"/>
      <c r="EX178" s="125"/>
      <c r="EY178" s="125"/>
      <c r="EZ178" s="125"/>
      <c r="FA178" s="125"/>
      <c r="FB178" s="125"/>
      <c r="FC178" s="125"/>
      <c r="FD178" s="125"/>
      <c r="FE178" s="125"/>
      <c r="FF178" s="125"/>
      <c r="FG178" s="125"/>
      <c r="FH178" s="125"/>
      <c r="FI178" s="125"/>
      <c r="FJ178" s="125"/>
      <c r="FK178" s="125"/>
      <c r="FL178" s="125"/>
      <c r="FM178" s="125"/>
      <c r="FN178" s="125"/>
      <c r="FO178" s="125"/>
      <c r="FP178" s="125"/>
      <c r="FQ178" s="125"/>
      <c r="FR178" s="125"/>
      <c r="FS178" s="125"/>
      <c r="FT178" s="125"/>
      <c r="FU178" s="125"/>
      <c r="FV178" s="125"/>
      <c r="FW178" s="125"/>
      <c r="FX178" s="125"/>
      <c r="FY178" s="125"/>
      <c r="FZ178" s="125"/>
      <c r="GA178" s="125"/>
      <c r="GB178" s="125"/>
      <c r="GC178" s="125"/>
      <c r="GD178" s="125"/>
      <c r="GE178" s="125"/>
      <c r="GF178" s="125"/>
      <c r="GG178" s="125"/>
      <c r="GH178" s="125"/>
      <c r="GI178" s="125"/>
      <c r="GJ178" s="125"/>
      <c r="GK178" s="125"/>
      <c r="GL178" s="125"/>
      <c r="GM178" s="125"/>
      <c r="GN178" s="125"/>
      <c r="GO178" s="125"/>
      <c r="GP178" s="125"/>
      <c r="GQ178" s="125"/>
      <c r="GR178" s="125"/>
      <c r="GS178" s="125"/>
      <c r="GT178" s="125"/>
      <c r="GU178" s="125"/>
      <c r="GV178" s="125"/>
      <c r="GW178" s="125"/>
      <c r="GX178" s="125"/>
      <c r="GY178" s="125"/>
      <c r="GZ178" s="125"/>
      <c r="HA178" s="125"/>
      <c r="HB178" s="125"/>
      <c r="HC178" s="125"/>
      <c r="HD178" s="125"/>
      <c r="HE178" s="125"/>
      <c r="HF178" s="125"/>
      <c r="HG178" s="125"/>
      <c r="HH178" s="125"/>
      <c r="HI178" s="125"/>
      <c r="HJ178" s="125"/>
      <c r="HK178" s="125"/>
      <c r="HL178" s="125"/>
      <c r="HM178" s="125"/>
      <c r="HN178" s="125"/>
      <c r="HO178" s="125"/>
      <c r="HP178" s="125"/>
      <c r="HQ178" s="125"/>
      <c r="HR178" s="125"/>
      <c r="HS178" s="125"/>
      <c r="HT178" s="125"/>
      <c r="HU178" s="125"/>
      <c r="HV178" s="125"/>
      <c r="HW178" s="125"/>
      <c r="HX178" s="125"/>
      <c r="HY178" s="125"/>
      <c r="HZ178" s="125"/>
      <c r="IA178" s="125"/>
      <c r="IB178" s="125"/>
      <c r="IC178" s="125"/>
      <c r="ID178" s="125"/>
      <c r="IE178" s="125"/>
      <c r="IF178" s="125"/>
      <c r="IG178" s="125"/>
      <c r="IH178" s="125"/>
      <c r="II178" s="125"/>
      <c r="IJ178" s="125"/>
      <c r="IK178" s="125"/>
      <c r="IL178" s="125"/>
      <c r="IM178" s="125"/>
      <c r="IN178" s="125"/>
      <c r="IO178" s="125"/>
      <c r="IP178" s="125"/>
      <c r="IQ178" s="125"/>
      <c r="IR178" s="125"/>
      <c r="IS178" s="125"/>
      <c r="IT178" s="125"/>
      <c r="IU178" s="125"/>
      <c r="IV178" s="125"/>
      <c r="IW178" s="125"/>
      <c r="IX178" s="125"/>
      <c r="IY178" s="125"/>
      <c r="IZ178" s="125"/>
      <c r="JA178" s="125"/>
      <c r="JB178" s="127"/>
      <c r="JC178" s="125"/>
      <c r="JD178" s="125"/>
      <c r="JE178" s="125"/>
      <c r="JF178" s="125"/>
      <c r="JG178" s="125"/>
      <c r="JH178" s="125"/>
      <c r="JI178" s="125"/>
      <c r="JJ178" s="125"/>
      <c r="JK178" s="125"/>
      <c r="JL178" s="125"/>
      <c r="JM178" s="125"/>
      <c r="JN178" s="125"/>
      <c r="JO178" s="125"/>
      <c r="JP178" s="125"/>
      <c r="JQ178" s="125"/>
      <c r="JR178" s="125"/>
      <c r="JS178" s="125"/>
      <c r="JT178" s="125"/>
      <c r="JU178" s="125"/>
      <c r="JV178" s="125"/>
    </row>
    <row r="179" spans="1:282" ht="15.75" customHeight="1" x14ac:dyDescent="0.55000000000000004">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125"/>
      <c r="CJ179" s="125"/>
      <c r="CK179" s="125"/>
      <c r="CL179" s="125"/>
      <c r="CM179" s="125"/>
      <c r="CN179" s="125"/>
      <c r="CO179" s="125"/>
      <c r="CP179" s="125"/>
      <c r="CQ179" s="125"/>
      <c r="CR179" s="125"/>
      <c r="CS179" s="125"/>
      <c r="CT179" s="125"/>
      <c r="CU179" s="125"/>
      <c r="CV179" s="125"/>
      <c r="CW179" s="125"/>
      <c r="CX179" s="125"/>
      <c r="CY179" s="125"/>
      <c r="CZ179" s="125"/>
      <c r="DA179" s="125"/>
      <c r="DB179" s="125"/>
      <c r="DC179" s="125"/>
      <c r="DD179" s="125"/>
      <c r="DE179" s="125"/>
      <c r="DF179" s="125"/>
      <c r="DG179" s="125"/>
      <c r="DH179" s="125"/>
      <c r="DI179" s="125"/>
      <c r="DJ179" s="125"/>
      <c r="DK179" s="125"/>
      <c r="DL179" s="125"/>
      <c r="DM179" s="125"/>
      <c r="DN179" s="125"/>
      <c r="DO179" s="125"/>
      <c r="DP179" s="125"/>
      <c r="DQ179" s="125"/>
      <c r="DR179" s="125"/>
      <c r="DS179" s="125"/>
      <c r="DT179" s="125"/>
      <c r="DU179" s="125"/>
      <c r="DV179" s="125"/>
      <c r="DW179" s="125"/>
      <c r="DX179" s="125"/>
      <c r="DY179" s="125"/>
      <c r="DZ179" s="125"/>
      <c r="EA179" s="125"/>
      <c r="EB179" s="125"/>
      <c r="EC179" s="125"/>
      <c r="ED179" s="125"/>
      <c r="EE179" s="125"/>
      <c r="EF179" s="125"/>
      <c r="EG179" s="125"/>
      <c r="EH179" s="125"/>
      <c r="EI179" s="125"/>
      <c r="EJ179" s="125"/>
      <c r="EK179" s="125"/>
      <c r="EL179" s="125"/>
      <c r="EM179" s="125"/>
      <c r="EN179" s="125"/>
      <c r="EO179" s="125"/>
      <c r="EP179" s="125"/>
      <c r="EQ179" s="125"/>
      <c r="ER179" s="125"/>
      <c r="ES179" s="125"/>
      <c r="ET179" s="125"/>
      <c r="EU179" s="125"/>
      <c r="EV179" s="125"/>
      <c r="EW179" s="125"/>
      <c r="EX179" s="125"/>
      <c r="EY179" s="125"/>
      <c r="EZ179" s="125"/>
      <c r="FA179" s="125"/>
      <c r="FB179" s="125"/>
      <c r="FC179" s="125"/>
      <c r="FD179" s="125"/>
      <c r="FE179" s="125"/>
      <c r="FF179" s="125"/>
      <c r="FG179" s="125"/>
      <c r="FH179" s="125"/>
      <c r="FI179" s="125"/>
      <c r="FJ179" s="125"/>
      <c r="FK179" s="125"/>
      <c r="FL179" s="125"/>
      <c r="FM179" s="125"/>
      <c r="FN179" s="125"/>
      <c r="FO179" s="125"/>
      <c r="FP179" s="125"/>
      <c r="FQ179" s="125"/>
      <c r="FR179" s="125"/>
      <c r="FS179" s="125"/>
      <c r="FT179" s="125"/>
      <c r="FU179" s="125"/>
      <c r="FV179" s="125"/>
      <c r="FW179" s="125"/>
      <c r="FX179" s="125"/>
      <c r="FY179" s="125"/>
      <c r="FZ179" s="125"/>
      <c r="GA179" s="125"/>
      <c r="GB179" s="125"/>
      <c r="GC179" s="125"/>
      <c r="GD179" s="125"/>
      <c r="GE179" s="125"/>
      <c r="GF179" s="125"/>
      <c r="GG179" s="125"/>
      <c r="GH179" s="125"/>
      <c r="GI179" s="125"/>
      <c r="GJ179" s="125"/>
      <c r="GK179" s="125"/>
      <c r="GL179" s="125"/>
      <c r="GM179" s="125"/>
      <c r="GN179" s="125"/>
      <c r="GO179" s="125"/>
      <c r="GP179" s="125"/>
      <c r="GQ179" s="125"/>
      <c r="GR179" s="125"/>
      <c r="GS179" s="125"/>
      <c r="GT179" s="125"/>
      <c r="GU179" s="125"/>
      <c r="GV179" s="125"/>
      <c r="GW179" s="125"/>
      <c r="GX179" s="125"/>
      <c r="GY179" s="125"/>
      <c r="GZ179" s="125"/>
      <c r="HA179" s="125"/>
      <c r="HB179" s="125"/>
      <c r="HC179" s="125"/>
      <c r="HD179" s="125"/>
      <c r="HE179" s="125"/>
      <c r="HF179" s="125"/>
      <c r="HG179" s="125"/>
      <c r="HH179" s="125"/>
      <c r="HI179" s="125"/>
      <c r="HJ179" s="125"/>
      <c r="HK179" s="125"/>
      <c r="HL179" s="125"/>
      <c r="HM179" s="125"/>
      <c r="HN179" s="125"/>
      <c r="HO179" s="125"/>
      <c r="HP179" s="125"/>
      <c r="HQ179" s="125"/>
      <c r="HR179" s="125"/>
      <c r="HS179" s="125"/>
      <c r="HT179" s="125"/>
      <c r="HU179" s="125"/>
      <c r="HV179" s="125"/>
      <c r="HW179" s="125"/>
      <c r="HX179" s="125"/>
      <c r="HY179" s="125"/>
      <c r="HZ179" s="125"/>
      <c r="IA179" s="125"/>
      <c r="IB179" s="125"/>
      <c r="IC179" s="125"/>
      <c r="ID179" s="125"/>
      <c r="IE179" s="125"/>
      <c r="IF179" s="125"/>
      <c r="IG179" s="125"/>
      <c r="IH179" s="125"/>
      <c r="II179" s="125"/>
      <c r="IJ179" s="125"/>
      <c r="IK179" s="125"/>
      <c r="IL179" s="125"/>
      <c r="IM179" s="125"/>
      <c r="IN179" s="125"/>
      <c r="IO179" s="125"/>
      <c r="IP179" s="125"/>
      <c r="IQ179" s="125"/>
      <c r="IR179" s="125"/>
      <c r="IS179" s="125"/>
      <c r="IT179" s="125"/>
      <c r="IU179" s="125"/>
      <c r="IV179" s="125"/>
      <c r="IW179" s="125"/>
      <c r="IX179" s="125"/>
      <c r="IY179" s="125"/>
      <c r="IZ179" s="125"/>
      <c r="JA179" s="125"/>
      <c r="JB179" s="127"/>
      <c r="JC179" s="125"/>
      <c r="JD179" s="125"/>
      <c r="JE179" s="125"/>
      <c r="JF179" s="125"/>
      <c r="JG179" s="125"/>
      <c r="JH179" s="125"/>
      <c r="JI179" s="125"/>
      <c r="JJ179" s="125"/>
      <c r="JK179" s="125"/>
      <c r="JL179" s="125"/>
      <c r="JM179" s="125"/>
      <c r="JN179" s="125"/>
      <c r="JO179" s="125"/>
      <c r="JP179" s="125"/>
      <c r="JQ179" s="125"/>
      <c r="JR179" s="125"/>
      <c r="JS179" s="125"/>
      <c r="JT179" s="125"/>
      <c r="JU179" s="125"/>
      <c r="JV179" s="125"/>
    </row>
    <row r="180" spans="1:282" ht="15.75" customHeight="1" x14ac:dyDescent="0.55000000000000004">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c r="CF180" s="125"/>
      <c r="CG180" s="125"/>
      <c r="CH180" s="125"/>
      <c r="CI180" s="125"/>
      <c r="CJ180" s="125"/>
      <c r="CK180" s="125"/>
      <c r="CL180" s="125"/>
      <c r="CM180" s="125"/>
      <c r="CN180" s="125"/>
      <c r="CO180" s="125"/>
      <c r="CP180" s="125"/>
      <c r="CQ180" s="125"/>
      <c r="CR180" s="125"/>
      <c r="CS180" s="125"/>
      <c r="CT180" s="125"/>
      <c r="CU180" s="125"/>
      <c r="CV180" s="125"/>
      <c r="CW180" s="125"/>
      <c r="CX180" s="125"/>
      <c r="CY180" s="125"/>
      <c r="CZ180" s="125"/>
      <c r="DA180" s="125"/>
      <c r="DB180" s="125"/>
      <c r="DC180" s="125"/>
      <c r="DD180" s="125"/>
      <c r="DE180" s="125"/>
      <c r="DF180" s="125"/>
      <c r="DG180" s="125"/>
      <c r="DH180" s="125"/>
      <c r="DI180" s="125"/>
      <c r="DJ180" s="125"/>
      <c r="DK180" s="125"/>
      <c r="DL180" s="125"/>
      <c r="DM180" s="125"/>
      <c r="DN180" s="125"/>
      <c r="DO180" s="125"/>
      <c r="DP180" s="125"/>
      <c r="DQ180" s="125"/>
      <c r="DR180" s="125"/>
      <c r="DS180" s="125"/>
      <c r="DT180" s="125"/>
      <c r="DU180" s="125"/>
      <c r="DV180" s="125"/>
      <c r="DW180" s="125"/>
      <c r="DX180" s="125"/>
      <c r="DY180" s="125"/>
      <c r="DZ180" s="125"/>
      <c r="EA180" s="125"/>
      <c r="EB180" s="125"/>
      <c r="EC180" s="125"/>
      <c r="ED180" s="125"/>
      <c r="EE180" s="125"/>
      <c r="EF180" s="125"/>
      <c r="EG180" s="125"/>
      <c r="EH180" s="125"/>
      <c r="EI180" s="125"/>
      <c r="EJ180" s="125"/>
      <c r="EK180" s="125"/>
      <c r="EL180" s="125"/>
      <c r="EM180" s="125"/>
      <c r="EN180" s="125"/>
      <c r="EO180" s="125"/>
      <c r="EP180" s="125"/>
      <c r="EQ180" s="125"/>
      <c r="ER180" s="125"/>
      <c r="ES180" s="125"/>
      <c r="ET180" s="125"/>
      <c r="EU180" s="125"/>
      <c r="EV180" s="125"/>
      <c r="EW180" s="125"/>
      <c r="EX180" s="125"/>
      <c r="EY180" s="125"/>
      <c r="EZ180" s="125"/>
      <c r="FA180" s="125"/>
      <c r="FB180" s="125"/>
      <c r="FC180" s="125"/>
      <c r="FD180" s="125"/>
      <c r="FE180" s="125"/>
      <c r="FF180" s="125"/>
      <c r="FG180" s="125"/>
      <c r="FH180" s="125"/>
      <c r="FI180" s="125"/>
      <c r="FJ180" s="125"/>
      <c r="FK180" s="125"/>
      <c r="FL180" s="125"/>
      <c r="FM180" s="125"/>
      <c r="FN180" s="125"/>
      <c r="FO180" s="125"/>
      <c r="FP180" s="125"/>
      <c r="FQ180" s="125"/>
      <c r="FR180" s="125"/>
      <c r="FS180" s="125"/>
      <c r="FT180" s="125"/>
      <c r="FU180" s="125"/>
      <c r="FV180" s="125"/>
      <c r="FW180" s="125"/>
      <c r="FX180" s="125"/>
      <c r="FY180" s="125"/>
      <c r="FZ180" s="125"/>
      <c r="GA180" s="125"/>
      <c r="GB180" s="125"/>
      <c r="GC180" s="125"/>
      <c r="GD180" s="125"/>
      <c r="GE180" s="125"/>
      <c r="GF180" s="125"/>
      <c r="GG180" s="125"/>
      <c r="GH180" s="125"/>
      <c r="GI180" s="125"/>
      <c r="GJ180" s="125"/>
      <c r="GK180" s="125"/>
      <c r="GL180" s="125"/>
      <c r="GM180" s="125"/>
      <c r="GN180" s="125"/>
      <c r="GO180" s="125"/>
      <c r="GP180" s="125"/>
      <c r="GQ180" s="125"/>
      <c r="GR180" s="125"/>
      <c r="GS180" s="125"/>
      <c r="GT180" s="125"/>
      <c r="GU180" s="125"/>
      <c r="GV180" s="125"/>
      <c r="GW180" s="125"/>
      <c r="GX180" s="125"/>
      <c r="GY180" s="125"/>
      <c r="GZ180" s="125"/>
      <c r="HA180" s="125"/>
      <c r="HB180" s="125"/>
      <c r="HC180" s="125"/>
      <c r="HD180" s="125"/>
      <c r="HE180" s="125"/>
      <c r="HF180" s="125"/>
      <c r="HG180" s="125"/>
      <c r="HH180" s="125"/>
      <c r="HI180" s="125"/>
      <c r="HJ180" s="125"/>
      <c r="HK180" s="125"/>
      <c r="HL180" s="125"/>
      <c r="HM180" s="125"/>
      <c r="HN180" s="125"/>
      <c r="HO180" s="125"/>
      <c r="HP180" s="125"/>
      <c r="HQ180" s="125"/>
      <c r="HR180" s="125"/>
      <c r="HS180" s="125"/>
      <c r="HT180" s="125"/>
      <c r="HU180" s="125"/>
      <c r="HV180" s="125"/>
      <c r="HW180" s="125"/>
      <c r="HX180" s="125"/>
      <c r="HY180" s="125"/>
      <c r="HZ180" s="125"/>
      <c r="IA180" s="125"/>
      <c r="IB180" s="125"/>
      <c r="IC180" s="125"/>
      <c r="ID180" s="125"/>
      <c r="IE180" s="125"/>
      <c r="IF180" s="125"/>
      <c r="IG180" s="125"/>
      <c r="IH180" s="125"/>
      <c r="II180" s="125"/>
      <c r="IJ180" s="125"/>
      <c r="IK180" s="125"/>
      <c r="IL180" s="125"/>
      <c r="IM180" s="125"/>
      <c r="IN180" s="125"/>
      <c r="IO180" s="125"/>
      <c r="IP180" s="125"/>
      <c r="IQ180" s="125"/>
      <c r="IR180" s="125"/>
      <c r="IS180" s="125"/>
      <c r="IT180" s="125"/>
      <c r="IU180" s="125"/>
      <c r="IV180" s="125"/>
      <c r="IW180" s="125"/>
      <c r="IX180" s="125"/>
      <c r="IY180" s="125"/>
      <c r="IZ180" s="125"/>
      <c r="JA180" s="125"/>
      <c r="JB180" s="127"/>
      <c r="JC180" s="125"/>
      <c r="JD180" s="125"/>
      <c r="JE180" s="125"/>
      <c r="JF180" s="125"/>
      <c r="JG180" s="125"/>
      <c r="JH180" s="125"/>
      <c r="JI180" s="125"/>
      <c r="JJ180" s="125"/>
      <c r="JK180" s="125"/>
      <c r="JL180" s="125"/>
      <c r="JM180" s="125"/>
      <c r="JN180" s="125"/>
      <c r="JO180" s="125"/>
      <c r="JP180" s="125"/>
      <c r="JQ180" s="125"/>
      <c r="JR180" s="125"/>
      <c r="JS180" s="125"/>
      <c r="JT180" s="125"/>
      <c r="JU180" s="125"/>
      <c r="JV180" s="125"/>
    </row>
    <row r="181" spans="1:282" ht="15.75" customHeight="1" x14ac:dyDescent="0.55000000000000004">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c r="DL181" s="125"/>
      <c r="DM181" s="125"/>
      <c r="DN181" s="125"/>
      <c r="DO181" s="125"/>
      <c r="DP181" s="125"/>
      <c r="DQ181" s="125"/>
      <c r="DR181" s="125"/>
      <c r="DS181" s="125"/>
      <c r="DT181" s="125"/>
      <c r="DU181" s="125"/>
      <c r="DV181" s="125"/>
      <c r="DW181" s="125"/>
      <c r="DX181" s="125"/>
      <c r="DY181" s="125"/>
      <c r="DZ181" s="125"/>
      <c r="EA181" s="125"/>
      <c r="EB181" s="125"/>
      <c r="EC181" s="125"/>
      <c r="ED181" s="125"/>
      <c r="EE181" s="125"/>
      <c r="EF181" s="125"/>
      <c r="EG181" s="125"/>
      <c r="EH181" s="125"/>
      <c r="EI181" s="125"/>
      <c r="EJ181" s="125"/>
      <c r="EK181" s="125"/>
      <c r="EL181" s="125"/>
      <c r="EM181" s="125"/>
      <c r="EN181" s="125"/>
      <c r="EO181" s="125"/>
      <c r="EP181" s="125"/>
      <c r="EQ181" s="125"/>
      <c r="ER181" s="125"/>
      <c r="ES181" s="125"/>
      <c r="ET181" s="125"/>
      <c r="EU181" s="125"/>
      <c r="EV181" s="125"/>
      <c r="EW181" s="125"/>
      <c r="EX181" s="125"/>
      <c r="EY181" s="125"/>
      <c r="EZ181" s="125"/>
      <c r="FA181" s="125"/>
      <c r="FB181" s="125"/>
      <c r="FC181" s="125"/>
      <c r="FD181" s="125"/>
      <c r="FE181" s="125"/>
      <c r="FF181" s="125"/>
      <c r="FG181" s="125"/>
      <c r="FH181" s="125"/>
      <c r="FI181" s="125"/>
      <c r="FJ181" s="125"/>
      <c r="FK181" s="125"/>
      <c r="FL181" s="125"/>
      <c r="FM181" s="125"/>
      <c r="FN181" s="125"/>
      <c r="FO181" s="125"/>
      <c r="FP181" s="125"/>
      <c r="FQ181" s="125"/>
      <c r="FR181" s="125"/>
      <c r="FS181" s="125"/>
      <c r="FT181" s="125"/>
      <c r="FU181" s="125"/>
      <c r="FV181" s="125"/>
      <c r="FW181" s="125"/>
      <c r="FX181" s="125"/>
      <c r="FY181" s="125"/>
      <c r="FZ181" s="125"/>
      <c r="GA181" s="125"/>
      <c r="GB181" s="125"/>
      <c r="GC181" s="125"/>
      <c r="GD181" s="125"/>
      <c r="GE181" s="125"/>
      <c r="GF181" s="125"/>
      <c r="GG181" s="125"/>
      <c r="GH181" s="125"/>
      <c r="GI181" s="125"/>
      <c r="GJ181" s="125"/>
      <c r="GK181" s="125"/>
      <c r="GL181" s="125"/>
      <c r="GM181" s="125"/>
      <c r="GN181" s="125"/>
      <c r="GO181" s="125"/>
      <c r="GP181" s="125"/>
      <c r="GQ181" s="125"/>
      <c r="GR181" s="125"/>
      <c r="GS181" s="125"/>
      <c r="GT181" s="125"/>
      <c r="GU181" s="125"/>
      <c r="GV181" s="125"/>
      <c r="GW181" s="125"/>
      <c r="GX181" s="125"/>
      <c r="GY181" s="125"/>
      <c r="GZ181" s="125"/>
      <c r="HA181" s="125"/>
      <c r="HB181" s="125"/>
      <c r="HC181" s="125"/>
      <c r="HD181" s="125"/>
      <c r="HE181" s="125"/>
      <c r="HF181" s="125"/>
      <c r="HG181" s="125"/>
      <c r="HH181" s="125"/>
      <c r="HI181" s="125"/>
      <c r="HJ181" s="125"/>
      <c r="HK181" s="125"/>
      <c r="HL181" s="125"/>
      <c r="HM181" s="125"/>
      <c r="HN181" s="125"/>
      <c r="HO181" s="125"/>
      <c r="HP181" s="125"/>
      <c r="HQ181" s="125"/>
      <c r="HR181" s="125"/>
      <c r="HS181" s="125"/>
      <c r="HT181" s="125"/>
      <c r="HU181" s="125"/>
      <c r="HV181" s="125"/>
      <c r="HW181" s="125"/>
      <c r="HX181" s="125"/>
      <c r="HY181" s="125"/>
      <c r="HZ181" s="125"/>
      <c r="IA181" s="125"/>
      <c r="IB181" s="125"/>
      <c r="IC181" s="125"/>
      <c r="ID181" s="125"/>
      <c r="IE181" s="125"/>
      <c r="IF181" s="125"/>
      <c r="IG181" s="125"/>
      <c r="IH181" s="125"/>
      <c r="II181" s="125"/>
      <c r="IJ181" s="125"/>
      <c r="IK181" s="125"/>
      <c r="IL181" s="125"/>
      <c r="IM181" s="125"/>
      <c r="IN181" s="125"/>
      <c r="IO181" s="125"/>
      <c r="IP181" s="125"/>
      <c r="IQ181" s="125"/>
      <c r="IR181" s="125"/>
      <c r="IS181" s="125"/>
      <c r="IT181" s="125"/>
      <c r="IU181" s="125"/>
      <c r="IV181" s="125"/>
      <c r="IW181" s="125"/>
      <c r="IX181" s="125"/>
      <c r="IY181" s="125"/>
      <c r="IZ181" s="125"/>
      <c r="JA181" s="125"/>
      <c r="JB181" s="127"/>
      <c r="JC181" s="125"/>
      <c r="JD181" s="125"/>
      <c r="JE181" s="125"/>
      <c r="JF181" s="125"/>
      <c r="JG181" s="125"/>
      <c r="JH181" s="125"/>
      <c r="JI181" s="125"/>
      <c r="JJ181" s="125"/>
      <c r="JK181" s="125"/>
      <c r="JL181" s="125"/>
      <c r="JM181" s="125"/>
      <c r="JN181" s="125"/>
      <c r="JO181" s="125"/>
      <c r="JP181" s="125"/>
      <c r="JQ181" s="125"/>
      <c r="JR181" s="125"/>
      <c r="JS181" s="125"/>
      <c r="JT181" s="125"/>
      <c r="JU181" s="125"/>
      <c r="JV181" s="125"/>
    </row>
    <row r="182" spans="1:282" ht="15.75" customHeight="1" x14ac:dyDescent="0.55000000000000004">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25"/>
      <c r="CY182" s="125"/>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125"/>
      <c r="EA182" s="125"/>
      <c r="EB182" s="125"/>
      <c r="EC182" s="125"/>
      <c r="ED182" s="125"/>
      <c r="EE182" s="125"/>
      <c r="EF182" s="125"/>
      <c r="EG182" s="125"/>
      <c r="EH182" s="125"/>
      <c r="EI182" s="125"/>
      <c r="EJ182" s="125"/>
      <c r="EK182" s="125"/>
      <c r="EL182" s="125"/>
      <c r="EM182" s="125"/>
      <c r="EN182" s="125"/>
      <c r="EO182" s="125"/>
      <c r="EP182" s="125"/>
      <c r="EQ182" s="125"/>
      <c r="ER182" s="125"/>
      <c r="ES182" s="125"/>
      <c r="ET182" s="125"/>
      <c r="EU182" s="125"/>
      <c r="EV182" s="125"/>
      <c r="EW182" s="125"/>
      <c r="EX182" s="125"/>
      <c r="EY182" s="125"/>
      <c r="EZ182" s="125"/>
      <c r="FA182" s="125"/>
      <c r="FB182" s="125"/>
      <c r="FC182" s="125"/>
      <c r="FD182" s="125"/>
      <c r="FE182" s="125"/>
      <c r="FF182" s="125"/>
      <c r="FG182" s="125"/>
      <c r="FH182" s="125"/>
      <c r="FI182" s="125"/>
      <c r="FJ182" s="125"/>
      <c r="FK182" s="125"/>
      <c r="FL182" s="125"/>
      <c r="FM182" s="125"/>
      <c r="FN182" s="125"/>
      <c r="FO182" s="125"/>
      <c r="FP182" s="125"/>
      <c r="FQ182" s="125"/>
      <c r="FR182" s="125"/>
      <c r="FS182" s="125"/>
      <c r="FT182" s="125"/>
      <c r="FU182" s="125"/>
      <c r="FV182" s="125"/>
      <c r="FW182" s="125"/>
      <c r="FX182" s="125"/>
      <c r="FY182" s="125"/>
      <c r="FZ182" s="125"/>
      <c r="GA182" s="125"/>
      <c r="GB182" s="125"/>
      <c r="GC182" s="125"/>
      <c r="GD182" s="125"/>
      <c r="GE182" s="125"/>
      <c r="GF182" s="125"/>
      <c r="GG182" s="125"/>
      <c r="GH182" s="125"/>
      <c r="GI182" s="125"/>
      <c r="GJ182" s="125"/>
      <c r="GK182" s="125"/>
      <c r="GL182" s="125"/>
      <c r="GM182" s="125"/>
      <c r="GN182" s="125"/>
      <c r="GO182" s="125"/>
      <c r="GP182" s="125"/>
      <c r="GQ182" s="125"/>
      <c r="GR182" s="125"/>
      <c r="GS182" s="125"/>
      <c r="GT182" s="125"/>
      <c r="GU182" s="125"/>
      <c r="GV182" s="125"/>
      <c r="GW182" s="125"/>
      <c r="GX182" s="125"/>
      <c r="GY182" s="125"/>
      <c r="GZ182" s="125"/>
      <c r="HA182" s="125"/>
      <c r="HB182" s="125"/>
      <c r="HC182" s="125"/>
      <c r="HD182" s="125"/>
      <c r="HE182" s="125"/>
      <c r="HF182" s="125"/>
      <c r="HG182" s="125"/>
      <c r="HH182" s="125"/>
      <c r="HI182" s="125"/>
      <c r="HJ182" s="125"/>
      <c r="HK182" s="125"/>
      <c r="HL182" s="125"/>
      <c r="HM182" s="125"/>
      <c r="HN182" s="125"/>
      <c r="HO182" s="125"/>
      <c r="HP182" s="125"/>
      <c r="HQ182" s="125"/>
      <c r="HR182" s="125"/>
      <c r="HS182" s="125"/>
      <c r="HT182" s="125"/>
      <c r="HU182" s="125"/>
      <c r="HV182" s="125"/>
      <c r="HW182" s="125"/>
      <c r="HX182" s="125"/>
      <c r="HY182" s="125"/>
      <c r="HZ182" s="125"/>
      <c r="IA182" s="125"/>
      <c r="IB182" s="125"/>
      <c r="IC182" s="125"/>
      <c r="ID182" s="125"/>
      <c r="IE182" s="125"/>
      <c r="IF182" s="125"/>
      <c r="IG182" s="125"/>
      <c r="IH182" s="125"/>
      <c r="II182" s="125"/>
      <c r="IJ182" s="125"/>
      <c r="IK182" s="125"/>
      <c r="IL182" s="125"/>
      <c r="IM182" s="125"/>
      <c r="IN182" s="125"/>
      <c r="IO182" s="125"/>
      <c r="IP182" s="125"/>
      <c r="IQ182" s="125"/>
      <c r="IR182" s="125"/>
      <c r="IS182" s="125"/>
      <c r="IT182" s="125"/>
      <c r="IU182" s="125"/>
      <c r="IV182" s="125"/>
      <c r="IW182" s="125"/>
      <c r="IX182" s="125"/>
      <c r="IY182" s="125"/>
      <c r="IZ182" s="125"/>
      <c r="JA182" s="125"/>
      <c r="JB182" s="127"/>
      <c r="JC182" s="125"/>
      <c r="JD182" s="125"/>
      <c r="JE182" s="125"/>
      <c r="JF182" s="125"/>
      <c r="JG182" s="125"/>
      <c r="JH182" s="125"/>
      <c r="JI182" s="125"/>
      <c r="JJ182" s="125"/>
      <c r="JK182" s="125"/>
      <c r="JL182" s="125"/>
      <c r="JM182" s="125"/>
      <c r="JN182" s="125"/>
      <c r="JO182" s="125"/>
      <c r="JP182" s="125"/>
      <c r="JQ182" s="125"/>
      <c r="JR182" s="125"/>
      <c r="JS182" s="125"/>
      <c r="JT182" s="125"/>
      <c r="JU182" s="125"/>
      <c r="JV182" s="125"/>
    </row>
    <row r="183" spans="1:282" ht="15.75" customHeight="1" x14ac:dyDescent="0.55000000000000004">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c r="CX183" s="125"/>
      <c r="CY183" s="125"/>
      <c r="CZ183" s="125"/>
      <c r="DA183" s="125"/>
      <c r="DB183" s="125"/>
      <c r="DC183" s="125"/>
      <c r="DD183" s="125"/>
      <c r="DE183" s="125"/>
      <c r="DF183" s="125"/>
      <c r="DG183" s="125"/>
      <c r="DH183" s="125"/>
      <c r="DI183" s="125"/>
      <c r="DJ183" s="125"/>
      <c r="DK183" s="125"/>
      <c r="DL183" s="125"/>
      <c r="DM183" s="125"/>
      <c r="DN183" s="125"/>
      <c r="DO183" s="125"/>
      <c r="DP183" s="125"/>
      <c r="DQ183" s="125"/>
      <c r="DR183" s="125"/>
      <c r="DS183" s="125"/>
      <c r="DT183" s="125"/>
      <c r="DU183" s="125"/>
      <c r="DV183" s="125"/>
      <c r="DW183" s="125"/>
      <c r="DX183" s="125"/>
      <c r="DY183" s="125"/>
      <c r="DZ183" s="125"/>
      <c r="EA183" s="125"/>
      <c r="EB183" s="125"/>
      <c r="EC183" s="125"/>
      <c r="ED183" s="125"/>
      <c r="EE183" s="125"/>
      <c r="EF183" s="125"/>
      <c r="EG183" s="125"/>
      <c r="EH183" s="125"/>
      <c r="EI183" s="125"/>
      <c r="EJ183" s="125"/>
      <c r="EK183" s="125"/>
      <c r="EL183" s="125"/>
      <c r="EM183" s="125"/>
      <c r="EN183" s="125"/>
      <c r="EO183" s="125"/>
      <c r="EP183" s="125"/>
      <c r="EQ183" s="125"/>
      <c r="ER183" s="125"/>
      <c r="ES183" s="125"/>
      <c r="ET183" s="125"/>
      <c r="EU183" s="125"/>
      <c r="EV183" s="125"/>
      <c r="EW183" s="125"/>
      <c r="EX183" s="125"/>
      <c r="EY183" s="125"/>
      <c r="EZ183" s="125"/>
      <c r="FA183" s="125"/>
      <c r="FB183" s="125"/>
      <c r="FC183" s="125"/>
      <c r="FD183" s="125"/>
      <c r="FE183" s="125"/>
      <c r="FF183" s="125"/>
      <c r="FG183" s="125"/>
      <c r="FH183" s="125"/>
      <c r="FI183" s="125"/>
      <c r="FJ183" s="125"/>
      <c r="FK183" s="125"/>
      <c r="FL183" s="125"/>
      <c r="FM183" s="125"/>
      <c r="FN183" s="125"/>
      <c r="FO183" s="125"/>
      <c r="FP183" s="125"/>
      <c r="FQ183" s="125"/>
      <c r="FR183" s="125"/>
      <c r="FS183" s="125"/>
      <c r="FT183" s="125"/>
      <c r="FU183" s="125"/>
      <c r="FV183" s="125"/>
      <c r="FW183" s="125"/>
      <c r="FX183" s="125"/>
      <c r="FY183" s="125"/>
      <c r="FZ183" s="125"/>
      <c r="GA183" s="125"/>
      <c r="GB183" s="125"/>
      <c r="GC183" s="125"/>
      <c r="GD183" s="125"/>
      <c r="GE183" s="125"/>
      <c r="GF183" s="125"/>
      <c r="GG183" s="125"/>
      <c r="GH183" s="125"/>
      <c r="GI183" s="125"/>
      <c r="GJ183" s="125"/>
      <c r="GK183" s="125"/>
      <c r="GL183" s="125"/>
      <c r="GM183" s="125"/>
      <c r="GN183" s="125"/>
      <c r="GO183" s="125"/>
      <c r="GP183" s="125"/>
      <c r="GQ183" s="125"/>
      <c r="GR183" s="125"/>
      <c r="GS183" s="125"/>
      <c r="GT183" s="125"/>
      <c r="GU183" s="125"/>
      <c r="GV183" s="125"/>
      <c r="GW183" s="125"/>
      <c r="GX183" s="125"/>
      <c r="GY183" s="125"/>
      <c r="GZ183" s="125"/>
      <c r="HA183" s="125"/>
      <c r="HB183" s="125"/>
      <c r="HC183" s="125"/>
      <c r="HD183" s="125"/>
      <c r="HE183" s="125"/>
      <c r="HF183" s="125"/>
      <c r="HG183" s="125"/>
      <c r="HH183" s="125"/>
      <c r="HI183" s="125"/>
      <c r="HJ183" s="125"/>
      <c r="HK183" s="125"/>
      <c r="HL183" s="125"/>
      <c r="HM183" s="125"/>
      <c r="HN183" s="125"/>
      <c r="HO183" s="125"/>
      <c r="HP183" s="125"/>
      <c r="HQ183" s="125"/>
      <c r="HR183" s="125"/>
      <c r="HS183" s="125"/>
      <c r="HT183" s="125"/>
      <c r="HU183" s="125"/>
      <c r="HV183" s="125"/>
      <c r="HW183" s="125"/>
      <c r="HX183" s="125"/>
      <c r="HY183" s="125"/>
      <c r="HZ183" s="125"/>
      <c r="IA183" s="125"/>
      <c r="IB183" s="125"/>
      <c r="IC183" s="125"/>
      <c r="ID183" s="125"/>
      <c r="IE183" s="125"/>
      <c r="IF183" s="125"/>
      <c r="IG183" s="125"/>
      <c r="IH183" s="125"/>
      <c r="II183" s="125"/>
      <c r="IJ183" s="125"/>
      <c r="IK183" s="125"/>
      <c r="IL183" s="125"/>
      <c r="IM183" s="125"/>
      <c r="IN183" s="125"/>
      <c r="IO183" s="125"/>
      <c r="IP183" s="125"/>
      <c r="IQ183" s="125"/>
      <c r="IR183" s="125"/>
      <c r="IS183" s="125"/>
      <c r="IT183" s="125"/>
      <c r="IU183" s="125"/>
      <c r="IV183" s="125"/>
      <c r="IW183" s="125"/>
      <c r="IX183" s="125"/>
      <c r="IY183" s="125"/>
      <c r="IZ183" s="125"/>
      <c r="JA183" s="125"/>
      <c r="JB183" s="127"/>
      <c r="JC183" s="125"/>
      <c r="JD183" s="125"/>
      <c r="JE183" s="125"/>
      <c r="JF183" s="125"/>
      <c r="JG183" s="125"/>
      <c r="JH183" s="125"/>
      <c r="JI183" s="125"/>
      <c r="JJ183" s="125"/>
      <c r="JK183" s="125"/>
      <c r="JL183" s="125"/>
      <c r="JM183" s="125"/>
      <c r="JN183" s="125"/>
      <c r="JO183" s="125"/>
      <c r="JP183" s="125"/>
      <c r="JQ183" s="125"/>
      <c r="JR183" s="125"/>
      <c r="JS183" s="125"/>
      <c r="JT183" s="125"/>
      <c r="JU183" s="125"/>
      <c r="JV183" s="125"/>
    </row>
    <row r="184" spans="1:282" ht="15.75" customHeight="1" x14ac:dyDescent="0.55000000000000004">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c r="CX184" s="125"/>
      <c r="CY184" s="125"/>
      <c r="CZ184" s="125"/>
      <c r="DA184" s="125"/>
      <c r="DB184" s="125"/>
      <c r="DC184" s="125"/>
      <c r="DD184" s="125"/>
      <c r="DE184" s="125"/>
      <c r="DF184" s="125"/>
      <c r="DG184" s="125"/>
      <c r="DH184" s="125"/>
      <c r="DI184" s="125"/>
      <c r="DJ184" s="125"/>
      <c r="DK184" s="125"/>
      <c r="DL184" s="125"/>
      <c r="DM184" s="125"/>
      <c r="DN184" s="125"/>
      <c r="DO184" s="125"/>
      <c r="DP184" s="125"/>
      <c r="DQ184" s="125"/>
      <c r="DR184" s="125"/>
      <c r="DS184" s="125"/>
      <c r="DT184" s="125"/>
      <c r="DU184" s="125"/>
      <c r="DV184" s="125"/>
      <c r="DW184" s="125"/>
      <c r="DX184" s="125"/>
      <c r="DY184" s="125"/>
      <c r="DZ184" s="125"/>
      <c r="EA184" s="125"/>
      <c r="EB184" s="125"/>
      <c r="EC184" s="125"/>
      <c r="ED184" s="125"/>
      <c r="EE184" s="125"/>
      <c r="EF184" s="125"/>
      <c r="EG184" s="125"/>
      <c r="EH184" s="125"/>
      <c r="EI184" s="125"/>
      <c r="EJ184" s="125"/>
      <c r="EK184" s="125"/>
      <c r="EL184" s="125"/>
      <c r="EM184" s="125"/>
      <c r="EN184" s="125"/>
      <c r="EO184" s="125"/>
      <c r="EP184" s="125"/>
      <c r="EQ184" s="125"/>
      <c r="ER184" s="125"/>
      <c r="ES184" s="125"/>
      <c r="ET184" s="125"/>
      <c r="EU184" s="125"/>
      <c r="EV184" s="125"/>
      <c r="EW184" s="125"/>
      <c r="EX184" s="125"/>
      <c r="EY184" s="125"/>
      <c r="EZ184" s="125"/>
      <c r="FA184" s="125"/>
      <c r="FB184" s="125"/>
      <c r="FC184" s="125"/>
      <c r="FD184" s="125"/>
      <c r="FE184" s="125"/>
      <c r="FF184" s="125"/>
      <c r="FG184" s="125"/>
      <c r="FH184" s="125"/>
      <c r="FI184" s="125"/>
      <c r="FJ184" s="125"/>
      <c r="FK184" s="125"/>
      <c r="FL184" s="125"/>
      <c r="FM184" s="125"/>
      <c r="FN184" s="125"/>
      <c r="FO184" s="125"/>
      <c r="FP184" s="125"/>
      <c r="FQ184" s="125"/>
      <c r="FR184" s="125"/>
      <c r="FS184" s="125"/>
      <c r="FT184" s="125"/>
      <c r="FU184" s="125"/>
      <c r="FV184" s="125"/>
      <c r="FW184" s="125"/>
      <c r="FX184" s="125"/>
      <c r="FY184" s="125"/>
      <c r="FZ184" s="125"/>
      <c r="GA184" s="125"/>
      <c r="GB184" s="125"/>
      <c r="GC184" s="125"/>
      <c r="GD184" s="125"/>
      <c r="GE184" s="125"/>
      <c r="GF184" s="125"/>
      <c r="GG184" s="125"/>
      <c r="GH184" s="125"/>
      <c r="GI184" s="125"/>
      <c r="GJ184" s="125"/>
      <c r="GK184" s="125"/>
      <c r="GL184" s="125"/>
      <c r="GM184" s="125"/>
      <c r="GN184" s="125"/>
      <c r="GO184" s="125"/>
      <c r="GP184" s="125"/>
      <c r="GQ184" s="125"/>
      <c r="GR184" s="125"/>
      <c r="GS184" s="125"/>
      <c r="GT184" s="125"/>
      <c r="GU184" s="125"/>
      <c r="GV184" s="125"/>
      <c r="GW184" s="125"/>
      <c r="GX184" s="125"/>
      <c r="GY184" s="125"/>
      <c r="GZ184" s="125"/>
      <c r="HA184" s="125"/>
      <c r="HB184" s="125"/>
      <c r="HC184" s="125"/>
      <c r="HD184" s="125"/>
      <c r="HE184" s="125"/>
      <c r="HF184" s="125"/>
      <c r="HG184" s="125"/>
      <c r="HH184" s="125"/>
      <c r="HI184" s="125"/>
      <c r="HJ184" s="125"/>
      <c r="HK184" s="125"/>
      <c r="HL184" s="125"/>
      <c r="HM184" s="125"/>
      <c r="HN184" s="125"/>
      <c r="HO184" s="125"/>
      <c r="HP184" s="125"/>
      <c r="HQ184" s="125"/>
      <c r="HR184" s="125"/>
      <c r="HS184" s="125"/>
      <c r="HT184" s="125"/>
      <c r="HU184" s="125"/>
      <c r="HV184" s="125"/>
      <c r="HW184" s="125"/>
      <c r="HX184" s="125"/>
      <c r="HY184" s="125"/>
      <c r="HZ184" s="125"/>
      <c r="IA184" s="125"/>
      <c r="IB184" s="125"/>
      <c r="IC184" s="125"/>
      <c r="ID184" s="125"/>
      <c r="IE184" s="125"/>
      <c r="IF184" s="125"/>
      <c r="IG184" s="125"/>
      <c r="IH184" s="125"/>
      <c r="II184" s="125"/>
      <c r="IJ184" s="125"/>
      <c r="IK184" s="125"/>
      <c r="IL184" s="125"/>
      <c r="IM184" s="125"/>
      <c r="IN184" s="125"/>
      <c r="IO184" s="125"/>
      <c r="IP184" s="125"/>
      <c r="IQ184" s="125"/>
      <c r="IR184" s="125"/>
      <c r="IS184" s="125"/>
      <c r="IT184" s="125"/>
      <c r="IU184" s="125"/>
      <c r="IV184" s="125"/>
      <c r="IW184" s="125"/>
      <c r="IX184" s="125"/>
      <c r="IY184" s="125"/>
      <c r="IZ184" s="125"/>
      <c r="JA184" s="125"/>
      <c r="JB184" s="127"/>
      <c r="JC184" s="125"/>
      <c r="JD184" s="125"/>
      <c r="JE184" s="125"/>
      <c r="JF184" s="125"/>
      <c r="JG184" s="125"/>
      <c r="JH184" s="125"/>
      <c r="JI184" s="125"/>
      <c r="JJ184" s="125"/>
      <c r="JK184" s="125"/>
      <c r="JL184" s="125"/>
      <c r="JM184" s="125"/>
      <c r="JN184" s="125"/>
      <c r="JO184" s="125"/>
      <c r="JP184" s="125"/>
      <c r="JQ184" s="125"/>
      <c r="JR184" s="125"/>
      <c r="JS184" s="125"/>
      <c r="JT184" s="125"/>
      <c r="JU184" s="125"/>
      <c r="JV184" s="125"/>
    </row>
    <row r="185" spans="1:282" ht="15.75" customHeight="1" x14ac:dyDescent="0.55000000000000004">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c r="DM185" s="125"/>
      <c r="DN185" s="125"/>
      <c r="DO185" s="125"/>
      <c r="DP185" s="125"/>
      <c r="DQ185" s="125"/>
      <c r="DR185" s="125"/>
      <c r="DS185" s="125"/>
      <c r="DT185" s="125"/>
      <c r="DU185" s="125"/>
      <c r="DV185" s="125"/>
      <c r="DW185" s="125"/>
      <c r="DX185" s="125"/>
      <c r="DY185" s="125"/>
      <c r="DZ185" s="125"/>
      <c r="EA185" s="125"/>
      <c r="EB185" s="125"/>
      <c r="EC185" s="125"/>
      <c r="ED185" s="125"/>
      <c r="EE185" s="125"/>
      <c r="EF185" s="125"/>
      <c r="EG185" s="125"/>
      <c r="EH185" s="125"/>
      <c r="EI185" s="125"/>
      <c r="EJ185" s="125"/>
      <c r="EK185" s="125"/>
      <c r="EL185" s="125"/>
      <c r="EM185" s="125"/>
      <c r="EN185" s="125"/>
      <c r="EO185" s="125"/>
      <c r="EP185" s="125"/>
      <c r="EQ185" s="125"/>
      <c r="ER185" s="125"/>
      <c r="ES185" s="125"/>
      <c r="ET185" s="125"/>
      <c r="EU185" s="125"/>
      <c r="EV185" s="125"/>
      <c r="EW185" s="125"/>
      <c r="EX185" s="125"/>
      <c r="EY185" s="125"/>
      <c r="EZ185" s="125"/>
      <c r="FA185" s="125"/>
      <c r="FB185" s="125"/>
      <c r="FC185" s="125"/>
      <c r="FD185" s="125"/>
      <c r="FE185" s="125"/>
      <c r="FF185" s="125"/>
      <c r="FG185" s="125"/>
      <c r="FH185" s="125"/>
      <c r="FI185" s="125"/>
      <c r="FJ185" s="125"/>
      <c r="FK185" s="125"/>
      <c r="FL185" s="125"/>
      <c r="FM185" s="125"/>
      <c r="FN185" s="125"/>
      <c r="FO185" s="125"/>
      <c r="FP185" s="125"/>
      <c r="FQ185" s="125"/>
      <c r="FR185" s="125"/>
      <c r="FS185" s="125"/>
      <c r="FT185" s="125"/>
      <c r="FU185" s="125"/>
      <c r="FV185" s="125"/>
      <c r="FW185" s="125"/>
      <c r="FX185" s="125"/>
      <c r="FY185" s="125"/>
      <c r="FZ185" s="125"/>
      <c r="GA185" s="125"/>
      <c r="GB185" s="125"/>
      <c r="GC185" s="125"/>
      <c r="GD185" s="125"/>
      <c r="GE185" s="125"/>
      <c r="GF185" s="125"/>
      <c r="GG185" s="125"/>
      <c r="GH185" s="125"/>
      <c r="GI185" s="125"/>
      <c r="GJ185" s="125"/>
      <c r="GK185" s="125"/>
      <c r="GL185" s="125"/>
      <c r="GM185" s="125"/>
      <c r="GN185" s="125"/>
      <c r="GO185" s="125"/>
      <c r="GP185" s="125"/>
      <c r="GQ185" s="125"/>
      <c r="GR185" s="125"/>
      <c r="GS185" s="125"/>
      <c r="GT185" s="125"/>
      <c r="GU185" s="125"/>
      <c r="GV185" s="125"/>
      <c r="GW185" s="125"/>
      <c r="GX185" s="125"/>
      <c r="GY185" s="125"/>
      <c r="GZ185" s="125"/>
      <c r="HA185" s="125"/>
      <c r="HB185" s="125"/>
      <c r="HC185" s="125"/>
      <c r="HD185" s="125"/>
      <c r="HE185" s="125"/>
      <c r="HF185" s="125"/>
      <c r="HG185" s="125"/>
      <c r="HH185" s="125"/>
      <c r="HI185" s="125"/>
      <c r="HJ185" s="125"/>
      <c r="HK185" s="125"/>
      <c r="HL185" s="125"/>
      <c r="HM185" s="125"/>
      <c r="HN185" s="125"/>
      <c r="HO185" s="125"/>
      <c r="HP185" s="125"/>
      <c r="HQ185" s="125"/>
      <c r="HR185" s="125"/>
      <c r="HS185" s="125"/>
      <c r="HT185" s="125"/>
      <c r="HU185" s="125"/>
      <c r="HV185" s="125"/>
      <c r="HW185" s="125"/>
      <c r="HX185" s="125"/>
      <c r="HY185" s="125"/>
      <c r="HZ185" s="125"/>
      <c r="IA185" s="125"/>
      <c r="IB185" s="125"/>
      <c r="IC185" s="125"/>
      <c r="ID185" s="125"/>
      <c r="IE185" s="125"/>
      <c r="IF185" s="125"/>
      <c r="IG185" s="125"/>
      <c r="IH185" s="125"/>
      <c r="II185" s="125"/>
      <c r="IJ185" s="125"/>
      <c r="IK185" s="125"/>
      <c r="IL185" s="125"/>
      <c r="IM185" s="125"/>
      <c r="IN185" s="125"/>
      <c r="IO185" s="125"/>
      <c r="IP185" s="125"/>
      <c r="IQ185" s="125"/>
      <c r="IR185" s="125"/>
      <c r="IS185" s="125"/>
      <c r="IT185" s="125"/>
      <c r="IU185" s="125"/>
      <c r="IV185" s="125"/>
      <c r="IW185" s="125"/>
      <c r="IX185" s="125"/>
      <c r="IY185" s="125"/>
      <c r="IZ185" s="125"/>
      <c r="JA185" s="125"/>
      <c r="JB185" s="127"/>
      <c r="JC185" s="125"/>
      <c r="JD185" s="125"/>
      <c r="JE185" s="125"/>
      <c r="JF185" s="125"/>
      <c r="JG185" s="125"/>
      <c r="JH185" s="125"/>
      <c r="JI185" s="125"/>
      <c r="JJ185" s="125"/>
      <c r="JK185" s="125"/>
      <c r="JL185" s="125"/>
      <c r="JM185" s="125"/>
      <c r="JN185" s="125"/>
      <c r="JO185" s="125"/>
      <c r="JP185" s="125"/>
      <c r="JQ185" s="125"/>
      <c r="JR185" s="125"/>
      <c r="JS185" s="125"/>
      <c r="JT185" s="125"/>
      <c r="JU185" s="125"/>
      <c r="JV185" s="125"/>
    </row>
    <row r="186" spans="1:282" ht="15.75" customHeight="1" x14ac:dyDescent="0.55000000000000004">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c r="DM186" s="125"/>
      <c r="DN186" s="125"/>
      <c r="DO186" s="125"/>
      <c r="DP186" s="125"/>
      <c r="DQ186" s="125"/>
      <c r="DR186" s="125"/>
      <c r="DS186" s="125"/>
      <c r="DT186" s="125"/>
      <c r="DU186" s="125"/>
      <c r="DV186" s="125"/>
      <c r="DW186" s="125"/>
      <c r="DX186" s="125"/>
      <c r="DY186" s="125"/>
      <c r="DZ186" s="125"/>
      <c r="EA186" s="125"/>
      <c r="EB186" s="125"/>
      <c r="EC186" s="125"/>
      <c r="ED186" s="125"/>
      <c r="EE186" s="125"/>
      <c r="EF186" s="125"/>
      <c r="EG186" s="125"/>
      <c r="EH186" s="125"/>
      <c r="EI186" s="125"/>
      <c r="EJ186" s="125"/>
      <c r="EK186" s="125"/>
      <c r="EL186" s="125"/>
      <c r="EM186" s="125"/>
      <c r="EN186" s="125"/>
      <c r="EO186" s="125"/>
      <c r="EP186" s="125"/>
      <c r="EQ186" s="125"/>
      <c r="ER186" s="125"/>
      <c r="ES186" s="125"/>
      <c r="ET186" s="125"/>
      <c r="EU186" s="125"/>
      <c r="EV186" s="125"/>
      <c r="EW186" s="125"/>
      <c r="EX186" s="125"/>
      <c r="EY186" s="125"/>
      <c r="EZ186" s="125"/>
      <c r="FA186" s="125"/>
      <c r="FB186" s="125"/>
      <c r="FC186" s="125"/>
      <c r="FD186" s="125"/>
      <c r="FE186" s="125"/>
      <c r="FF186" s="125"/>
      <c r="FG186" s="125"/>
      <c r="FH186" s="125"/>
      <c r="FI186" s="125"/>
      <c r="FJ186" s="125"/>
      <c r="FK186" s="125"/>
      <c r="FL186" s="125"/>
      <c r="FM186" s="125"/>
      <c r="FN186" s="125"/>
      <c r="FO186" s="125"/>
      <c r="FP186" s="125"/>
      <c r="FQ186" s="125"/>
      <c r="FR186" s="125"/>
      <c r="FS186" s="125"/>
      <c r="FT186" s="125"/>
      <c r="FU186" s="125"/>
      <c r="FV186" s="125"/>
      <c r="FW186" s="125"/>
      <c r="FX186" s="125"/>
      <c r="FY186" s="125"/>
      <c r="FZ186" s="125"/>
      <c r="GA186" s="125"/>
      <c r="GB186" s="125"/>
      <c r="GC186" s="125"/>
      <c r="GD186" s="125"/>
      <c r="GE186" s="125"/>
      <c r="GF186" s="125"/>
      <c r="GG186" s="125"/>
      <c r="GH186" s="125"/>
      <c r="GI186" s="125"/>
      <c r="GJ186" s="125"/>
      <c r="GK186" s="125"/>
      <c r="GL186" s="125"/>
      <c r="GM186" s="125"/>
      <c r="GN186" s="125"/>
      <c r="GO186" s="125"/>
      <c r="GP186" s="125"/>
      <c r="GQ186" s="125"/>
      <c r="GR186" s="125"/>
      <c r="GS186" s="125"/>
      <c r="GT186" s="125"/>
      <c r="GU186" s="125"/>
      <c r="GV186" s="125"/>
      <c r="GW186" s="125"/>
      <c r="GX186" s="125"/>
      <c r="GY186" s="125"/>
      <c r="GZ186" s="125"/>
      <c r="HA186" s="125"/>
      <c r="HB186" s="125"/>
      <c r="HC186" s="125"/>
      <c r="HD186" s="125"/>
      <c r="HE186" s="125"/>
      <c r="HF186" s="125"/>
      <c r="HG186" s="125"/>
      <c r="HH186" s="125"/>
      <c r="HI186" s="125"/>
      <c r="HJ186" s="125"/>
      <c r="HK186" s="125"/>
      <c r="HL186" s="125"/>
      <c r="HM186" s="125"/>
      <c r="HN186" s="125"/>
      <c r="HO186" s="125"/>
      <c r="HP186" s="125"/>
      <c r="HQ186" s="125"/>
      <c r="HR186" s="125"/>
      <c r="HS186" s="125"/>
      <c r="HT186" s="125"/>
      <c r="HU186" s="125"/>
      <c r="HV186" s="125"/>
      <c r="HW186" s="125"/>
      <c r="HX186" s="125"/>
      <c r="HY186" s="125"/>
      <c r="HZ186" s="125"/>
      <c r="IA186" s="125"/>
      <c r="IB186" s="125"/>
      <c r="IC186" s="125"/>
      <c r="ID186" s="125"/>
      <c r="IE186" s="125"/>
      <c r="IF186" s="125"/>
      <c r="IG186" s="125"/>
      <c r="IH186" s="125"/>
      <c r="II186" s="125"/>
      <c r="IJ186" s="125"/>
      <c r="IK186" s="125"/>
      <c r="IL186" s="125"/>
      <c r="IM186" s="125"/>
      <c r="IN186" s="125"/>
      <c r="IO186" s="125"/>
      <c r="IP186" s="125"/>
      <c r="IQ186" s="125"/>
      <c r="IR186" s="125"/>
      <c r="IS186" s="125"/>
      <c r="IT186" s="125"/>
      <c r="IU186" s="125"/>
      <c r="IV186" s="125"/>
      <c r="IW186" s="125"/>
      <c r="IX186" s="125"/>
      <c r="IY186" s="125"/>
      <c r="IZ186" s="125"/>
      <c r="JA186" s="125"/>
      <c r="JB186" s="127"/>
      <c r="JC186" s="125"/>
      <c r="JD186" s="125"/>
      <c r="JE186" s="125"/>
      <c r="JF186" s="125"/>
      <c r="JG186" s="125"/>
      <c r="JH186" s="125"/>
      <c r="JI186" s="125"/>
      <c r="JJ186" s="125"/>
      <c r="JK186" s="125"/>
      <c r="JL186" s="125"/>
      <c r="JM186" s="125"/>
      <c r="JN186" s="125"/>
      <c r="JO186" s="125"/>
      <c r="JP186" s="125"/>
      <c r="JQ186" s="125"/>
      <c r="JR186" s="125"/>
      <c r="JS186" s="125"/>
      <c r="JT186" s="125"/>
      <c r="JU186" s="125"/>
      <c r="JV186" s="125"/>
    </row>
    <row r="187" spans="1:282" ht="15.75" customHeight="1" x14ac:dyDescent="0.55000000000000004">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5"/>
      <c r="BP187" s="125"/>
      <c r="BQ187" s="125"/>
      <c r="BR187" s="125"/>
      <c r="BS187" s="125"/>
      <c r="BT187" s="125"/>
      <c r="BU187" s="125"/>
      <c r="BV187" s="125"/>
      <c r="BW187" s="125"/>
      <c r="BX187" s="125"/>
      <c r="BY187" s="125"/>
      <c r="BZ187" s="125"/>
      <c r="CA187" s="125"/>
      <c r="CB187" s="125"/>
      <c r="CC187" s="125"/>
      <c r="CD187" s="125"/>
      <c r="CE187" s="125"/>
      <c r="CF187" s="125"/>
      <c r="CG187" s="125"/>
      <c r="CH187" s="125"/>
      <c r="CI187" s="125"/>
      <c r="CJ187" s="125"/>
      <c r="CK187" s="125"/>
      <c r="CL187" s="125"/>
      <c r="CM187" s="125"/>
      <c r="CN187" s="125"/>
      <c r="CO187" s="125"/>
      <c r="CP187" s="125"/>
      <c r="CQ187" s="125"/>
      <c r="CR187" s="125"/>
      <c r="CS187" s="125"/>
      <c r="CT187" s="125"/>
      <c r="CU187" s="125"/>
      <c r="CV187" s="125"/>
      <c r="CW187" s="125"/>
      <c r="CX187" s="125"/>
      <c r="CY187" s="125"/>
      <c r="CZ187" s="125"/>
      <c r="DA187" s="125"/>
      <c r="DB187" s="125"/>
      <c r="DC187" s="125"/>
      <c r="DD187" s="125"/>
      <c r="DE187" s="125"/>
      <c r="DF187" s="125"/>
      <c r="DG187" s="125"/>
      <c r="DH187" s="125"/>
      <c r="DI187" s="125"/>
      <c r="DJ187" s="125"/>
      <c r="DK187" s="125"/>
      <c r="DL187" s="125"/>
      <c r="DM187" s="125"/>
      <c r="DN187" s="125"/>
      <c r="DO187" s="125"/>
      <c r="DP187" s="125"/>
      <c r="DQ187" s="125"/>
      <c r="DR187" s="125"/>
      <c r="DS187" s="125"/>
      <c r="DT187" s="125"/>
      <c r="DU187" s="125"/>
      <c r="DV187" s="125"/>
      <c r="DW187" s="125"/>
      <c r="DX187" s="125"/>
      <c r="DY187" s="125"/>
      <c r="DZ187" s="125"/>
      <c r="EA187" s="125"/>
      <c r="EB187" s="125"/>
      <c r="EC187" s="125"/>
      <c r="ED187" s="125"/>
      <c r="EE187" s="125"/>
      <c r="EF187" s="125"/>
      <c r="EG187" s="125"/>
      <c r="EH187" s="125"/>
      <c r="EI187" s="125"/>
      <c r="EJ187" s="125"/>
      <c r="EK187" s="125"/>
      <c r="EL187" s="125"/>
      <c r="EM187" s="125"/>
      <c r="EN187" s="125"/>
      <c r="EO187" s="125"/>
      <c r="EP187" s="125"/>
      <c r="EQ187" s="125"/>
      <c r="ER187" s="125"/>
      <c r="ES187" s="125"/>
      <c r="ET187" s="125"/>
      <c r="EU187" s="125"/>
      <c r="EV187" s="125"/>
      <c r="EW187" s="125"/>
      <c r="EX187" s="125"/>
      <c r="EY187" s="125"/>
      <c r="EZ187" s="125"/>
      <c r="FA187" s="125"/>
      <c r="FB187" s="125"/>
      <c r="FC187" s="125"/>
      <c r="FD187" s="125"/>
      <c r="FE187" s="125"/>
      <c r="FF187" s="125"/>
      <c r="FG187" s="125"/>
      <c r="FH187" s="125"/>
      <c r="FI187" s="125"/>
      <c r="FJ187" s="125"/>
      <c r="FK187" s="125"/>
      <c r="FL187" s="125"/>
      <c r="FM187" s="125"/>
      <c r="FN187" s="125"/>
      <c r="FO187" s="125"/>
      <c r="FP187" s="125"/>
      <c r="FQ187" s="125"/>
      <c r="FR187" s="125"/>
      <c r="FS187" s="125"/>
      <c r="FT187" s="125"/>
      <c r="FU187" s="125"/>
      <c r="FV187" s="125"/>
      <c r="FW187" s="125"/>
      <c r="FX187" s="125"/>
      <c r="FY187" s="125"/>
      <c r="FZ187" s="125"/>
      <c r="GA187" s="125"/>
      <c r="GB187" s="125"/>
      <c r="GC187" s="125"/>
      <c r="GD187" s="125"/>
      <c r="GE187" s="125"/>
      <c r="GF187" s="125"/>
      <c r="GG187" s="125"/>
      <c r="GH187" s="125"/>
      <c r="GI187" s="125"/>
      <c r="GJ187" s="125"/>
      <c r="GK187" s="125"/>
      <c r="GL187" s="125"/>
      <c r="GM187" s="125"/>
      <c r="GN187" s="125"/>
      <c r="GO187" s="125"/>
      <c r="GP187" s="125"/>
      <c r="GQ187" s="125"/>
      <c r="GR187" s="125"/>
      <c r="GS187" s="125"/>
      <c r="GT187" s="125"/>
      <c r="GU187" s="125"/>
      <c r="GV187" s="125"/>
      <c r="GW187" s="125"/>
      <c r="GX187" s="125"/>
      <c r="GY187" s="125"/>
      <c r="GZ187" s="125"/>
      <c r="HA187" s="125"/>
      <c r="HB187" s="125"/>
      <c r="HC187" s="125"/>
      <c r="HD187" s="125"/>
      <c r="HE187" s="125"/>
      <c r="HF187" s="125"/>
      <c r="HG187" s="125"/>
      <c r="HH187" s="125"/>
      <c r="HI187" s="125"/>
      <c r="HJ187" s="125"/>
      <c r="HK187" s="125"/>
      <c r="HL187" s="125"/>
      <c r="HM187" s="125"/>
      <c r="HN187" s="125"/>
      <c r="HO187" s="125"/>
      <c r="HP187" s="125"/>
      <c r="HQ187" s="125"/>
      <c r="HR187" s="125"/>
      <c r="HS187" s="125"/>
      <c r="HT187" s="125"/>
      <c r="HU187" s="125"/>
      <c r="HV187" s="125"/>
      <c r="HW187" s="125"/>
      <c r="HX187" s="125"/>
      <c r="HY187" s="125"/>
      <c r="HZ187" s="125"/>
      <c r="IA187" s="125"/>
      <c r="IB187" s="125"/>
      <c r="IC187" s="125"/>
      <c r="ID187" s="125"/>
      <c r="IE187" s="125"/>
      <c r="IF187" s="125"/>
      <c r="IG187" s="125"/>
      <c r="IH187" s="125"/>
      <c r="II187" s="125"/>
      <c r="IJ187" s="125"/>
      <c r="IK187" s="125"/>
      <c r="IL187" s="125"/>
      <c r="IM187" s="125"/>
      <c r="IN187" s="125"/>
      <c r="IO187" s="125"/>
      <c r="IP187" s="125"/>
      <c r="IQ187" s="125"/>
      <c r="IR187" s="125"/>
      <c r="IS187" s="125"/>
      <c r="IT187" s="125"/>
      <c r="IU187" s="125"/>
      <c r="IV187" s="125"/>
      <c r="IW187" s="125"/>
      <c r="IX187" s="125"/>
      <c r="IY187" s="125"/>
      <c r="IZ187" s="125"/>
      <c r="JA187" s="125"/>
      <c r="JB187" s="127"/>
      <c r="JC187" s="125"/>
      <c r="JD187" s="125"/>
      <c r="JE187" s="125"/>
      <c r="JF187" s="125"/>
      <c r="JG187" s="125"/>
      <c r="JH187" s="125"/>
      <c r="JI187" s="125"/>
      <c r="JJ187" s="125"/>
      <c r="JK187" s="125"/>
      <c r="JL187" s="125"/>
      <c r="JM187" s="125"/>
      <c r="JN187" s="125"/>
      <c r="JO187" s="125"/>
      <c r="JP187" s="125"/>
      <c r="JQ187" s="125"/>
      <c r="JR187" s="125"/>
      <c r="JS187" s="125"/>
      <c r="JT187" s="125"/>
      <c r="JU187" s="125"/>
      <c r="JV187" s="125"/>
    </row>
    <row r="188" spans="1:282" ht="15.75" customHeight="1" x14ac:dyDescent="0.55000000000000004">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125"/>
      <c r="CJ188" s="125"/>
      <c r="CK188" s="125"/>
      <c r="CL188" s="125"/>
      <c r="CM188" s="125"/>
      <c r="CN188" s="125"/>
      <c r="CO188" s="125"/>
      <c r="CP188" s="125"/>
      <c r="CQ188" s="125"/>
      <c r="CR188" s="125"/>
      <c r="CS188" s="125"/>
      <c r="CT188" s="125"/>
      <c r="CU188" s="125"/>
      <c r="CV188" s="125"/>
      <c r="CW188" s="125"/>
      <c r="CX188" s="125"/>
      <c r="CY188" s="125"/>
      <c r="CZ188" s="125"/>
      <c r="DA188" s="125"/>
      <c r="DB188" s="125"/>
      <c r="DC188" s="125"/>
      <c r="DD188" s="125"/>
      <c r="DE188" s="125"/>
      <c r="DF188" s="125"/>
      <c r="DG188" s="125"/>
      <c r="DH188" s="125"/>
      <c r="DI188" s="125"/>
      <c r="DJ188" s="125"/>
      <c r="DK188" s="125"/>
      <c r="DL188" s="125"/>
      <c r="DM188" s="125"/>
      <c r="DN188" s="125"/>
      <c r="DO188" s="125"/>
      <c r="DP188" s="125"/>
      <c r="DQ188" s="125"/>
      <c r="DR188" s="125"/>
      <c r="DS188" s="125"/>
      <c r="DT188" s="125"/>
      <c r="DU188" s="125"/>
      <c r="DV188" s="125"/>
      <c r="DW188" s="125"/>
      <c r="DX188" s="125"/>
      <c r="DY188" s="125"/>
      <c r="DZ188" s="125"/>
      <c r="EA188" s="125"/>
      <c r="EB188" s="125"/>
      <c r="EC188" s="125"/>
      <c r="ED188" s="125"/>
      <c r="EE188" s="125"/>
      <c r="EF188" s="125"/>
      <c r="EG188" s="125"/>
      <c r="EH188" s="125"/>
      <c r="EI188" s="125"/>
      <c r="EJ188" s="125"/>
      <c r="EK188" s="125"/>
      <c r="EL188" s="125"/>
      <c r="EM188" s="125"/>
      <c r="EN188" s="125"/>
      <c r="EO188" s="125"/>
      <c r="EP188" s="125"/>
      <c r="EQ188" s="125"/>
      <c r="ER188" s="125"/>
      <c r="ES188" s="125"/>
      <c r="ET188" s="125"/>
      <c r="EU188" s="125"/>
      <c r="EV188" s="125"/>
      <c r="EW188" s="125"/>
      <c r="EX188" s="125"/>
      <c r="EY188" s="125"/>
      <c r="EZ188" s="125"/>
      <c r="FA188" s="125"/>
      <c r="FB188" s="125"/>
      <c r="FC188" s="125"/>
      <c r="FD188" s="125"/>
      <c r="FE188" s="125"/>
      <c r="FF188" s="125"/>
      <c r="FG188" s="125"/>
      <c r="FH188" s="125"/>
      <c r="FI188" s="125"/>
      <c r="FJ188" s="125"/>
      <c r="FK188" s="125"/>
      <c r="FL188" s="125"/>
      <c r="FM188" s="125"/>
      <c r="FN188" s="125"/>
      <c r="FO188" s="125"/>
      <c r="FP188" s="125"/>
      <c r="FQ188" s="125"/>
      <c r="FR188" s="125"/>
      <c r="FS188" s="125"/>
      <c r="FT188" s="125"/>
      <c r="FU188" s="125"/>
      <c r="FV188" s="125"/>
      <c r="FW188" s="125"/>
      <c r="FX188" s="125"/>
      <c r="FY188" s="125"/>
      <c r="FZ188" s="125"/>
      <c r="GA188" s="125"/>
      <c r="GB188" s="125"/>
      <c r="GC188" s="125"/>
      <c r="GD188" s="125"/>
      <c r="GE188" s="125"/>
      <c r="GF188" s="125"/>
      <c r="GG188" s="125"/>
      <c r="GH188" s="125"/>
      <c r="GI188" s="125"/>
      <c r="GJ188" s="125"/>
      <c r="GK188" s="125"/>
      <c r="GL188" s="125"/>
      <c r="GM188" s="125"/>
      <c r="GN188" s="125"/>
      <c r="GO188" s="125"/>
      <c r="GP188" s="125"/>
      <c r="GQ188" s="125"/>
      <c r="GR188" s="125"/>
      <c r="GS188" s="125"/>
      <c r="GT188" s="125"/>
      <c r="GU188" s="125"/>
      <c r="GV188" s="125"/>
      <c r="GW188" s="125"/>
      <c r="GX188" s="125"/>
      <c r="GY188" s="125"/>
      <c r="GZ188" s="125"/>
      <c r="HA188" s="125"/>
      <c r="HB188" s="125"/>
      <c r="HC188" s="125"/>
      <c r="HD188" s="125"/>
      <c r="HE188" s="125"/>
      <c r="HF188" s="125"/>
      <c r="HG188" s="125"/>
      <c r="HH188" s="125"/>
      <c r="HI188" s="125"/>
      <c r="HJ188" s="125"/>
      <c r="HK188" s="125"/>
      <c r="HL188" s="125"/>
      <c r="HM188" s="125"/>
      <c r="HN188" s="125"/>
      <c r="HO188" s="125"/>
      <c r="HP188" s="125"/>
      <c r="HQ188" s="125"/>
      <c r="HR188" s="125"/>
      <c r="HS188" s="125"/>
      <c r="HT188" s="125"/>
      <c r="HU188" s="125"/>
      <c r="HV188" s="125"/>
      <c r="HW188" s="125"/>
      <c r="HX188" s="125"/>
      <c r="HY188" s="125"/>
      <c r="HZ188" s="125"/>
      <c r="IA188" s="125"/>
      <c r="IB188" s="125"/>
      <c r="IC188" s="125"/>
      <c r="ID188" s="125"/>
      <c r="IE188" s="125"/>
      <c r="IF188" s="125"/>
      <c r="IG188" s="125"/>
      <c r="IH188" s="125"/>
      <c r="II188" s="125"/>
      <c r="IJ188" s="125"/>
      <c r="IK188" s="125"/>
      <c r="IL188" s="125"/>
      <c r="IM188" s="125"/>
      <c r="IN188" s="125"/>
      <c r="IO188" s="125"/>
      <c r="IP188" s="125"/>
      <c r="IQ188" s="125"/>
      <c r="IR188" s="125"/>
      <c r="IS188" s="125"/>
      <c r="IT188" s="125"/>
      <c r="IU188" s="125"/>
      <c r="IV188" s="125"/>
      <c r="IW188" s="125"/>
      <c r="IX188" s="125"/>
      <c r="IY188" s="125"/>
      <c r="IZ188" s="125"/>
      <c r="JA188" s="125"/>
      <c r="JB188" s="127"/>
      <c r="JC188" s="125"/>
      <c r="JD188" s="125"/>
      <c r="JE188" s="125"/>
      <c r="JF188" s="125"/>
      <c r="JG188" s="125"/>
      <c r="JH188" s="125"/>
      <c r="JI188" s="125"/>
      <c r="JJ188" s="125"/>
      <c r="JK188" s="125"/>
      <c r="JL188" s="125"/>
      <c r="JM188" s="125"/>
      <c r="JN188" s="125"/>
      <c r="JO188" s="125"/>
      <c r="JP188" s="125"/>
      <c r="JQ188" s="125"/>
      <c r="JR188" s="125"/>
      <c r="JS188" s="125"/>
      <c r="JT188" s="125"/>
      <c r="JU188" s="125"/>
      <c r="JV188" s="125"/>
    </row>
    <row r="189" spans="1:282" ht="15.75" customHeight="1" x14ac:dyDescent="0.55000000000000004">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5"/>
      <c r="BR189" s="125"/>
      <c r="BS189" s="125"/>
      <c r="BT189" s="125"/>
      <c r="BU189" s="125"/>
      <c r="BV189" s="125"/>
      <c r="BW189" s="125"/>
      <c r="BX189" s="125"/>
      <c r="BY189" s="125"/>
      <c r="BZ189" s="125"/>
      <c r="CA189" s="125"/>
      <c r="CB189" s="125"/>
      <c r="CC189" s="125"/>
      <c r="CD189" s="125"/>
      <c r="CE189" s="125"/>
      <c r="CF189" s="125"/>
      <c r="CG189" s="125"/>
      <c r="CH189" s="125"/>
      <c r="CI189" s="125"/>
      <c r="CJ189" s="125"/>
      <c r="CK189" s="125"/>
      <c r="CL189" s="125"/>
      <c r="CM189" s="125"/>
      <c r="CN189" s="125"/>
      <c r="CO189" s="125"/>
      <c r="CP189" s="125"/>
      <c r="CQ189" s="125"/>
      <c r="CR189" s="125"/>
      <c r="CS189" s="125"/>
      <c r="CT189" s="125"/>
      <c r="CU189" s="125"/>
      <c r="CV189" s="125"/>
      <c r="CW189" s="125"/>
      <c r="CX189" s="125"/>
      <c r="CY189" s="125"/>
      <c r="CZ189" s="125"/>
      <c r="DA189" s="125"/>
      <c r="DB189" s="125"/>
      <c r="DC189" s="125"/>
      <c r="DD189" s="125"/>
      <c r="DE189" s="125"/>
      <c r="DF189" s="125"/>
      <c r="DG189" s="125"/>
      <c r="DH189" s="125"/>
      <c r="DI189" s="125"/>
      <c r="DJ189" s="125"/>
      <c r="DK189" s="125"/>
      <c r="DL189" s="125"/>
      <c r="DM189" s="125"/>
      <c r="DN189" s="125"/>
      <c r="DO189" s="125"/>
      <c r="DP189" s="125"/>
      <c r="DQ189" s="125"/>
      <c r="DR189" s="125"/>
      <c r="DS189" s="125"/>
      <c r="DT189" s="125"/>
      <c r="DU189" s="125"/>
      <c r="DV189" s="125"/>
      <c r="DW189" s="125"/>
      <c r="DX189" s="125"/>
      <c r="DY189" s="125"/>
      <c r="DZ189" s="125"/>
      <c r="EA189" s="125"/>
      <c r="EB189" s="125"/>
      <c r="EC189" s="125"/>
      <c r="ED189" s="125"/>
      <c r="EE189" s="125"/>
      <c r="EF189" s="125"/>
      <c r="EG189" s="125"/>
      <c r="EH189" s="125"/>
      <c r="EI189" s="125"/>
      <c r="EJ189" s="125"/>
      <c r="EK189" s="125"/>
      <c r="EL189" s="125"/>
      <c r="EM189" s="125"/>
      <c r="EN189" s="125"/>
      <c r="EO189" s="125"/>
      <c r="EP189" s="125"/>
      <c r="EQ189" s="125"/>
      <c r="ER189" s="125"/>
      <c r="ES189" s="125"/>
      <c r="ET189" s="125"/>
      <c r="EU189" s="125"/>
      <c r="EV189" s="125"/>
      <c r="EW189" s="125"/>
      <c r="EX189" s="125"/>
      <c r="EY189" s="125"/>
      <c r="EZ189" s="125"/>
      <c r="FA189" s="125"/>
      <c r="FB189" s="125"/>
      <c r="FC189" s="125"/>
      <c r="FD189" s="125"/>
      <c r="FE189" s="125"/>
      <c r="FF189" s="125"/>
      <c r="FG189" s="125"/>
      <c r="FH189" s="125"/>
      <c r="FI189" s="125"/>
      <c r="FJ189" s="125"/>
      <c r="FK189" s="125"/>
      <c r="FL189" s="125"/>
      <c r="FM189" s="125"/>
      <c r="FN189" s="125"/>
      <c r="FO189" s="125"/>
      <c r="FP189" s="125"/>
      <c r="FQ189" s="125"/>
      <c r="FR189" s="125"/>
      <c r="FS189" s="125"/>
      <c r="FT189" s="125"/>
      <c r="FU189" s="125"/>
      <c r="FV189" s="125"/>
      <c r="FW189" s="125"/>
      <c r="FX189" s="125"/>
      <c r="FY189" s="125"/>
      <c r="FZ189" s="125"/>
      <c r="GA189" s="125"/>
      <c r="GB189" s="125"/>
      <c r="GC189" s="125"/>
      <c r="GD189" s="125"/>
      <c r="GE189" s="125"/>
      <c r="GF189" s="125"/>
      <c r="GG189" s="125"/>
      <c r="GH189" s="125"/>
      <c r="GI189" s="125"/>
      <c r="GJ189" s="125"/>
      <c r="GK189" s="125"/>
      <c r="GL189" s="125"/>
      <c r="GM189" s="125"/>
      <c r="GN189" s="125"/>
      <c r="GO189" s="125"/>
      <c r="GP189" s="125"/>
      <c r="GQ189" s="125"/>
      <c r="GR189" s="125"/>
      <c r="GS189" s="125"/>
      <c r="GT189" s="125"/>
      <c r="GU189" s="125"/>
      <c r="GV189" s="125"/>
      <c r="GW189" s="125"/>
      <c r="GX189" s="125"/>
      <c r="GY189" s="125"/>
      <c r="GZ189" s="125"/>
      <c r="HA189" s="125"/>
      <c r="HB189" s="125"/>
      <c r="HC189" s="125"/>
      <c r="HD189" s="125"/>
      <c r="HE189" s="125"/>
      <c r="HF189" s="125"/>
      <c r="HG189" s="125"/>
      <c r="HH189" s="125"/>
      <c r="HI189" s="125"/>
      <c r="HJ189" s="125"/>
      <c r="HK189" s="125"/>
      <c r="HL189" s="125"/>
      <c r="HM189" s="125"/>
      <c r="HN189" s="125"/>
      <c r="HO189" s="125"/>
      <c r="HP189" s="125"/>
      <c r="HQ189" s="125"/>
      <c r="HR189" s="125"/>
      <c r="HS189" s="125"/>
      <c r="HT189" s="125"/>
      <c r="HU189" s="125"/>
      <c r="HV189" s="125"/>
      <c r="HW189" s="125"/>
      <c r="HX189" s="125"/>
      <c r="HY189" s="125"/>
      <c r="HZ189" s="125"/>
      <c r="IA189" s="125"/>
      <c r="IB189" s="125"/>
      <c r="IC189" s="125"/>
      <c r="ID189" s="125"/>
      <c r="IE189" s="125"/>
      <c r="IF189" s="125"/>
      <c r="IG189" s="125"/>
      <c r="IH189" s="125"/>
      <c r="II189" s="125"/>
      <c r="IJ189" s="125"/>
      <c r="IK189" s="125"/>
      <c r="IL189" s="125"/>
      <c r="IM189" s="125"/>
      <c r="IN189" s="125"/>
      <c r="IO189" s="125"/>
      <c r="IP189" s="125"/>
      <c r="IQ189" s="125"/>
      <c r="IR189" s="125"/>
      <c r="IS189" s="125"/>
      <c r="IT189" s="125"/>
      <c r="IU189" s="125"/>
      <c r="IV189" s="125"/>
      <c r="IW189" s="125"/>
      <c r="IX189" s="125"/>
      <c r="IY189" s="125"/>
      <c r="IZ189" s="125"/>
      <c r="JA189" s="125"/>
      <c r="JB189" s="127"/>
      <c r="JC189" s="125"/>
      <c r="JD189" s="125"/>
      <c r="JE189" s="125"/>
      <c r="JF189" s="125"/>
      <c r="JG189" s="125"/>
      <c r="JH189" s="125"/>
      <c r="JI189" s="125"/>
      <c r="JJ189" s="125"/>
      <c r="JK189" s="125"/>
      <c r="JL189" s="125"/>
      <c r="JM189" s="125"/>
      <c r="JN189" s="125"/>
      <c r="JO189" s="125"/>
      <c r="JP189" s="125"/>
      <c r="JQ189" s="125"/>
      <c r="JR189" s="125"/>
      <c r="JS189" s="125"/>
      <c r="JT189" s="125"/>
      <c r="JU189" s="125"/>
      <c r="JV189" s="125"/>
    </row>
    <row r="190" spans="1:282" ht="15.75" customHeight="1" x14ac:dyDescent="0.55000000000000004">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5"/>
      <c r="BR190" s="125"/>
      <c r="BS190" s="125"/>
      <c r="BT190" s="125"/>
      <c r="BU190" s="125"/>
      <c r="BV190" s="125"/>
      <c r="BW190" s="125"/>
      <c r="BX190" s="125"/>
      <c r="BY190" s="125"/>
      <c r="BZ190" s="125"/>
      <c r="CA190" s="125"/>
      <c r="CB190" s="125"/>
      <c r="CC190" s="125"/>
      <c r="CD190" s="125"/>
      <c r="CE190" s="125"/>
      <c r="CF190" s="125"/>
      <c r="CG190" s="125"/>
      <c r="CH190" s="125"/>
      <c r="CI190" s="125"/>
      <c r="CJ190" s="125"/>
      <c r="CK190" s="125"/>
      <c r="CL190" s="125"/>
      <c r="CM190" s="125"/>
      <c r="CN190" s="125"/>
      <c r="CO190" s="125"/>
      <c r="CP190" s="125"/>
      <c r="CQ190" s="125"/>
      <c r="CR190" s="125"/>
      <c r="CS190" s="125"/>
      <c r="CT190" s="125"/>
      <c r="CU190" s="125"/>
      <c r="CV190" s="125"/>
      <c r="CW190" s="125"/>
      <c r="CX190" s="125"/>
      <c r="CY190" s="125"/>
      <c r="CZ190" s="125"/>
      <c r="DA190" s="125"/>
      <c r="DB190" s="125"/>
      <c r="DC190" s="125"/>
      <c r="DD190" s="125"/>
      <c r="DE190" s="125"/>
      <c r="DF190" s="125"/>
      <c r="DG190" s="125"/>
      <c r="DH190" s="125"/>
      <c r="DI190" s="125"/>
      <c r="DJ190" s="125"/>
      <c r="DK190" s="125"/>
      <c r="DL190" s="125"/>
      <c r="DM190" s="125"/>
      <c r="DN190" s="125"/>
      <c r="DO190" s="125"/>
      <c r="DP190" s="125"/>
      <c r="DQ190" s="125"/>
      <c r="DR190" s="125"/>
      <c r="DS190" s="125"/>
      <c r="DT190" s="125"/>
      <c r="DU190" s="125"/>
      <c r="DV190" s="125"/>
      <c r="DW190" s="125"/>
      <c r="DX190" s="125"/>
      <c r="DY190" s="125"/>
      <c r="DZ190" s="125"/>
      <c r="EA190" s="125"/>
      <c r="EB190" s="125"/>
      <c r="EC190" s="125"/>
      <c r="ED190" s="125"/>
      <c r="EE190" s="125"/>
      <c r="EF190" s="125"/>
      <c r="EG190" s="125"/>
      <c r="EH190" s="125"/>
      <c r="EI190" s="125"/>
      <c r="EJ190" s="125"/>
      <c r="EK190" s="125"/>
      <c r="EL190" s="125"/>
      <c r="EM190" s="125"/>
      <c r="EN190" s="125"/>
      <c r="EO190" s="125"/>
      <c r="EP190" s="125"/>
      <c r="EQ190" s="125"/>
      <c r="ER190" s="125"/>
      <c r="ES190" s="125"/>
      <c r="ET190" s="125"/>
      <c r="EU190" s="125"/>
      <c r="EV190" s="125"/>
      <c r="EW190" s="125"/>
      <c r="EX190" s="125"/>
      <c r="EY190" s="125"/>
      <c r="EZ190" s="125"/>
      <c r="FA190" s="125"/>
      <c r="FB190" s="125"/>
      <c r="FC190" s="125"/>
      <c r="FD190" s="125"/>
      <c r="FE190" s="125"/>
      <c r="FF190" s="125"/>
      <c r="FG190" s="125"/>
      <c r="FH190" s="125"/>
      <c r="FI190" s="125"/>
      <c r="FJ190" s="125"/>
      <c r="FK190" s="125"/>
      <c r="FL190" s="125"/>
      <c r="FM190" s="125"/>
      <c r="FN190" s="125"/>
      <c r="FO190" s="125"/>
      <c r="FP190" s="125"/>
      <c r="FQ190" s="125"/>
      <c r="FR190" s="125"/>
      <c r="FS190" s="125"/>
      <c r="FT190" s="125"/>
      <c r="FU190" s="125"/>
      <c r="FV190" s="125"/>
      <c r="FW190" s="125"/>
      <c r="FX190" s="125"/>
      <c r="FY190" s="125"/>
      <c r="FZ190" s="125"/>
      <c r="GA190" s="125"/>
      <c r="GB190" s="125"/>
      <c r="GC190" s="125"/>
      <c r="GD190" s="125"/>
      <c r="GE190" s="125"/>
      <c r="GF190" s="125"/>
      <c r="GG190" s="125"/>
      <c r="GH190" s="125"/>
      <c r="GI190" s="125"/>
      <c r="GJ190" s="125"/>
      <c r="GK190" s="125"/>
      <c r="GL190" s="125"/>
      <c r="GM190" s="125"/>
      <c r="GN190" s="125"/>
      <c r="GO190" s="125"/>
      <c r="GP190" s="125"/>
      <c r="GQ190" s="125"/>
      <c r="GR190" s="125"/>
      <c r="GS190" s="125"/>
      <c r="GT190" s="125"/>
      <c r="GU190" s="125"/>
      <c r="GV190" s="125"/>
      <c r="GW190" s="125"/>
      <c r="GX190" s="125"/>
      <c r="GY190" s="125"/>
      <c r="GZ190" s="125"/>
      <c r="HA190" s="125"/>
      <c r="HB190" s="125"/>
      <c r="HC190" s="125"/>
      <c r="HD190" s="125"/>
      <c r="HE190" s="125"/>
      <c r="HF190" s="125"/>
      <c r="HG190" s="125"/>
      <c r="HH190" s="125"/>
      <c r="HI190" s="125"/>
      <c r="HJ190" s="125"/>
      <c r="HK190" s="125"/>
      <c r="HL190" s="125"/>
      <c r="HM190" s="125"/>
      <c r="HN190" s="125"/>
      <c r="HO190" s="125"/>
      <c r="HP190" s="125"/>
      <c r="HQ190" s="125"/>
      <c r="HR190" s="125"/>
      <c r="HS190" s="125"/>
      <c r="HT190" s="125"/>
      <c r="HU190" s="125"/>
      <c r="HV190" s="125"/>
      <c r="HW190" s="125"/>
      <c r="HX190" s="125"/>
      <c r="HY190" s="125"/>
      <c r="HZ190" s="125"/>
      <c r="IA190" s="125"/>
      <c r="IB190" s="125"/>
      <c r="IC190" s="125"/>
      <c r="ID190" s="125"/>
      <c r="IE190" s="125"/>
      <c r="IF190" s="125"/>
      <c r="IG190" s="125"/>
      <c r="IH190" s="125"/>
      <c r="II190" s="125"/>
      <c r="IJ190" s="125"/>
      <c r="IK190" s="125"/>
      <c r="IL190" s="125"/>
      <c r="IM190" s="125"/>
      <c r="IN190" s="125"/>
      <c r="IO190" s="125"/>
      <c r="IP190" s="125"/>
      <c r="IQ190" s="125"/>
      <c r="IR190" s="125"/>
      <c r="IS190" s="125"/>
      <c r="IT190" s="125"/>
      <c r="IU190" s="125"/>
      <c r="IV190" s="125"/>
      <c r="IW190" s="125"/>
      <c r="IX190" s="125"/>
      <c r="IY190" s="125"/>
      <c r="IZ190" s="125"/>
      <c r="JA190" s="125"/>
      <c r="JB190" s="127"/>
      <c r="JC190" s="125"/>
      <c r="JD190" s="125"/>
      <c r="JE190" s="125"/>
      <c r="JF190" s="125"/>
      <c r="JG190" s="125"/>
      <c r="JH190" s="125"/>
      <c r="JI190" s="125"/>
      <c r="JJ190" s="125"/>
      <c r="JK190" s="125"/>
      <c r="JL190" s="125"/>
      <c r="JM190" s="125"/>
      <c r="JN190" s="125"/>
      <c r="JO190" s="125"/>
      <c r="JP190" s="125"/>
      <c r="JQ190" s="125"/>
      <c r="JR190" s="125"/>
      <c r="JS190" s="125"/>
      <c r="JT190" s="125"/>
      <c r="JU190" s="125"/>
      <c r="JV190" s="125"/>
    </row>
    <row r="191" spans="1:282" ht="15.75" customHeight="1" x14ac:dyDescent="0.55000000000000004">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125"/>
      <c r="CJ191" s="125"/>
      <c r="CK191" s="125"/>
      <c r="CL191" s="125"/>
      <c r="CM191" s="125"/>
      <c r="CN191" s="125"/>
      <c r="CO191" s="125"/>
      <c r="CP191" s="125"/>
      <c r="CQ191" s="125"/>
      <c r="CR191" s="125"/>
      <c r="CS191" s="125"/>
      <c r="CT191" s="125"/>
      <c r="CU191" s="125"/>
      <c r="CV191" s="125"/>
      <c r="CW191" s="125"/>
      <c r="CX191" s="125"/>
      <c r="CY191" s="125"/>
      <c r="CZ191" s="125"/>
      <c r="DA191" s="125"/>
      <c r="DB191" s="125"/>
      <c r="DC191" s="125"/>
      <c r="DD191" s="125"/>
      <c r="DE191" s="125"/>
      <c r="DF191" s="125"/>
      <c r="DG191" s="125"/>
      <c r="DH191" s="125"/>
      <c r="DI191" s="125"/>
      <c r="DJ191" s="125"/>
      <c r="DK191" s="125"/>
      <c r="DL191" s="125"/>
      <c r="DM191" s="125"/>
      <c r="DN191" s="125"/>
      <c r="DO191" s="125"/>
      <c r="DP191" s="125"/>
      <c r="DQ191" s="125"/>
      <c r="DR191" s="125"/>
      <c r="DS191" s="125"/>
      <c r="DT191" s="125"/>
      <c r="DU191" s="125"/>
      <c r="DV191" s="125"/>
      <c r="DW191" s="125"/>
      <c r="DX191" s="125"/>
      <c r="DY191" s="125"/>
      <c r="DZ191" s="125"/>
      <c r="EA191" s="125"/>
      <c r="EB191" s="125"/>
      <c r="EC191" s="125"/>
      <c r="ED191" s="125"/>
      <c r="EE191" s="125"/>
      <c r="EF191" s="125"/>
      <c r="EG191" s="125"/>
      <c r="EH191" s="125"/>
      <c r="EI191" s="125"/>
      <c r="EJ191" s="125"/>
      <c r="EK191" s="125"/>
      <c r="EL191" s="125"/>
      <c r="EM191" s="125"/>
      <c r="EN191" s="125"/>
      <c r="EO191" s="125"/>
      <c r="EP191" s="125"/>
      <c r="EQ191" s="125"/>
      <c r="ER191" s="125"/>
      <c r="ES191" s="125"/>
      <c r="ET191" s="125"/>
      <c r="EU191" s="125"/>
      <c r="EV191" s="125"/>
      <c r="EW191" s="125"/>
      <c r="EX191" s="125"/>
      <c r="EY191" s="125"/>
      <c r="EZ191" s="125"/>
      <c r="FA191" s="125"/>
      <c r="FB191" s="125"/>
      <c r="FC191" s="125"/>
      <c r="FD191" s="125"/>
      <c r="FE191" s="125"/>
      <c r="FF191" s="125"/>
      <c r="FG191" s="125"/>
      <c r="FH191" s="125"/>
      <c r="FI191" s="125"/>
      <c r="FJ191" s="125"/>
      <c r="FK191" s="125"/>
      <c r="FL191" s="125"/>
      <c r="FM191" s="125"/>
      <c r="FN191" s="125"/>
      <c r="FO191" s="125"/>
      <c r="FP191" s="125"/>
      <c r="FQ191" s="125"/>
      <c r="FR191" s="125"/>
      <c r="FS191" s="125"/>
      <c r="FT191" s="125"/>
      <c r="FU191" s="125"/>
      <c r="FV191" s="125"/>
      <c r="FW191" s="125"/>
      <c r="FX191" s="125"/>
      <c r="FY191" s="125"/>
      <c r="FZ191" s="125"/>
      <c r="GA191" s="125"/>
      <c r="GB191" s="125"/>
      <c r="GC191" s="125"/>
      <c r="GD191" s="125"/>
      <c r="GE191" s="125"/>
      <c r="GF191" s="125"/>
      <c r="GG191" s="125"/>
      <c r="GH191" s="125"/>
      <c r="GI191" s="125"/>
      <c r="GJ191" s="125"/>
      <c r="GK191" s="125"/>
      <c r="GL191" s="125"/>
      <c r="GM191" s="125"/>
      <c r="GN191" s="125"/>
      <c r="GO191" s="125"/>
      <c r="GP191" s="125"/>
      <c r="GQ191" s="125"/>
      <c r="GR191" s="125"/>
      <c r="GS191" s="125"/>
      <c r="GT191" s="125"/>
      <c r="GU191" s="125"/>
      <c r="GV191" s="125"/>
      <c r="GW191" s="125"/>
      <c r="GX191" s="125"/>
      <c r="GY191" s="125"/>
      <c r="GZ191" s="125"/>
      <c r="HA191" s="125"/>
      <c r="HB191" s="125"/>
      <c r="HC191" s="125"/>
      <c r="HD191" s="125"/>
      <c r="HE191" s="125"/>
      <c r="HF191" s="125"/>
      <c r="HG191" s="125"/>
      <c r="HH191" s="125"/>
      <c r="HI191" s="125"/>
      <c r="HJ191" s="125"/>
      <c r="HK191" s="125"/>
      <c r="HL191" s="125"/>
      <c r="HM191" s="125"/>
      <c r="HN191" s="125"/>
      <c r="HO191" s="125"/>
      <c r="HP191" s="125"/>
      <c r="HQ191" s="125"/>
      <c r="HR191" s="125"/>
      <c r="HS191" s="125"/>
      <c r="HT191" s="125"/>
      <c r="HU191" s="125"/>
      <c r="HV191" s="125"/>
      <c r="HW191" s="125"/>
      <c r="HX191" s="125"/>
      <c r="HY191" s="125"/>
      <c r="HZ191" s="125"/>
      <c r="IA191" s="125"/>
      <c r="IB191" s="125"/>
      <c r="IC191" s="125"/>
      <c r="ID191" s="125"/>
      <c r="IE191" s="125"/>
      <c r="IF191" s="125"/>
      <c r="IG191" s="125"/>
      <c r="IH191" s="125"/>
      <c r="II191" s="125"/>
      <c r="IJ191" s="125"/>
      <c r="IK191" s="125"/>
      <c r="IL191" s="125"/>
      <c r="IM191" s="125"/>
      <c r="IN191" s="125"/>
      <c r="IO191" s="125"/>
      <c r="IP191" s="125"/>
      <c r="IQ191" s="125"/>
      <c r="IR191" s="125"/>
      <c r="IS191" s="125"/>
      <c r="IT191" s="125"/>
      <c r="IU191" s="125"/>
      <c r="IV191" s="125"/>
      <c r="IW191" s="125"/>
      <c r="IX191" s="125"/>
      <c r="IY191" s="125"/>
      <c r="IZ191" s="125"/>
      <c r="JA191" s="125"/>
      <c r="JB191" s="127"/>
      <c r="JC191" s="125"/>
      <c r="JD191" s="125"/>
      <c r="JE191" s="125"/>
      <c r="JF191" s="125"/>
      <c r="JG191" s="125"/>
      <c r="JH191" s="125"/>
      <c r="JI191" s="125"/>
      <c r="JJ191" s="125"/>
      <c r="JK191" s="125"/>
      <c r="JL191" s="125"/>
      <c r="JM191" s="125"/>
      <c r="JN191" s="125"/>
      <c r="JO191" s="125"/>
      <c r="JP191" s="125"/>
      <c r="JQ191" s="125"/>
      <c r="JR191" s="125"/>
      <c r="JS191" s="125"/>
      <c r="JT191" s="125"/>
      <c r="JU191" s="125"/>
      <c r="JV191" s="125"/>
    </row>
    <row r="192" spans="1:282" ht="15.75" customHeight="1" x14ac:dyDescent="0.55000000000000004">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c r="BX192" s="125"/>
      <c r="BY192" s="125"/>
      <c r="BZ192" s="125"/>
      <c r="CA192" s="125"/>
      <c r="CB192" s="125"/>
      <c r="CC192" s="125"/>
      <c r="CD192" s="125"/>
      <c r="CE192" s="125"/>
      <c r="CF192" s="125"/>
      <c r="CG192" s="125"/>
      <c r="CH192" s="125"/>
      <c r="CI192" s="125"/>
      <c r="CJ192" s="125"/>
      <c r="CK192" s="125"/>
      <c r="CL192" s="125"/>
      <c r="CM192" s="125"/>
      <c r="CN192" s="125"/>
      <c r="CO192" s="125"/>
      <c r="CP192" s="125"/>
      <c r="CQ192" s="125"/>
      <c r="CR192" s="125"/>
      <c r="CS192" s="125"/>
      <c r="CT192" s="125"/>
      <c r="CU192" s="125"/>
      <c r="CV192" s="125"/>
      <c r="CW192" s="125"/>
      <c r="CX192" s="125"/>
      <c r="CY192" s="125"/>
      <c r="CZ192" s="125"/>
      <c r="DA192" s="125"/>
      <c r="DB192" s="125"/>
      <c r="DC192" s="125"/>
      <c r="DD192" s="125"/>
      <c r="DE192" s="125"/>
      <c r="DF192" s="125"/>
      <c r="DG192" s="125"/>
      <c r="DH192" s="125"/>
      <c r="DI192" s="125"/>
      <c r="DJ192" s="125"/>
      <c r="DK192" s="125"/>
      <c r="DL192" s="125"/>
      <c r="DM192" s="125"/>
      <c r="DN192" s="125"/>
      <c r="DO192" s="125"/>
      <c r="DP192" s="125"/>
      <c r="DQ192" s="125"/>
      <c r="DR192" s="125"/>
      <c r="DS192" s="125"/>
      <c r="DT192" s="125"/>
      <c r="DU192" s="125"/>
      <c r="DV192" s="125"/>
      <c r="DW192" s="125"/>
      <c r="DX192" s="125"/>
      <c r="DY192" s="125"/>
      <c r="DZ192" s="125"/>
      <c r="EA192" s="125"/>
      <c r="EB192" s="125"/>
      <c r="EC192" s="125"/>
      <c r="ED192" s="125"/>
      <c r="EE192" s="125"/>
      <c r="EF192" s="125"/>
      <c r="EG192" s="125"/>
      <c r="EH192" s="125"/>
      <c r="EI192" s="125"/>
      <c r="EJ192" s="125"/>
      <c r="EK192" s="125"/>
      <c r="EL192" s="125"/>
      <c r="EM192" s="125"/>
      <c r="EN192" s="125"/>
      <c r="EO192" s="125"/>
      <c r="EP192" s="125"/>
      <c r="EQ192" s="125"/>
      <c r="ER192" s="125"/>
      <c r="ES192" s="125"/>
      <c r="ET192" s="125"/>
      <c r="EU192" s="125"/>
      <c r="EV192" s="125"/>
      <c r="EW192" s="125"/>
      <c r="EX192" s="125"/>
      <c r="EY192" s="125"/>
      <c r="EZ192" s="125"/>
      <c r="FA192" s="125"/>
      <c r="FB192" s="125"/>
      <c r="FC192" s="125"/>
      <c r="FD192" s="125"/>
      <c r="FE192" s="125"/>
      <c r="FF192" s="125"/>
      <c r="FG192" s="125"/>
      <c r="FH192" s="125"/>
      <c r="FI192" s="125"/>
      <c r="FJ192" s="125"/>
      <c r="FK192" s="125"/>
      <c r="FL192" s="125"/>
      <c r="FM192" s="125"/>
      <c r="FN192" s="125"/>
      <c r="FO192" s="125"/>
      <c r="FP192" s="125"/>
      <c r="FQ192" s="125"/>
      <c r="FR192" s="125"/>
      <c r="FS192" s="125"/>
      <c r="FT192" s="125"/>
      <c r="FU192" s="125"/>
      <c r="FV192" s="125"/>
      <c r="FW192" s="125"/>
      <c r="FX192" s="125"/>
      <c r="FY192" s="125"/>
      <c r="FZ192" s="125"/>
      <c r="GA192" s="125"/>
      <c r="GB192" s="125"/>
      <c r="GC192" s="125"/>
      <c r="GD192" s="125"/>
      <c r="GE192" s="125"/>
      <c r="GF192" s="125"/>
      <c r="GG192" s="125"/>
      <c r="GH192" s="125"/>
      <c r="GI192" s="125"/>
      <c r="GJ192" s="125"/>
      <c r="GK192" s="125"/>
      <c r="GL192" s="125"/>
      <c r="GM192" s="125"/>
      <c r="GN192" s="125"/>
      <c r="GO192" s="125"/>
      <c r="GP192" s="125"/>
      <c r="GQ192" s="125"/>
      <c r="GR192" s="125"/>
      <c r="GS192" s="125"/>
      <c r="GT192" s="125"/>
      <c r="GU192" s="125"/>
      <c r="GV192" s="125"/>
      <c r="GW192" s="125"/>
      <c r="GX192" s="125"/>
      <c r="GY192" s="125"/>
      <c r="GZ192" s="125"/>
      <c r="HA192" s="125"/>
      <c r="HB192" s="125"/>
      <c r="HC192" s="125"/>
      <c r="HD192" s="125"/>
      <c r="HE192" s="125"/>
      <c r="HF192" s="125"/>
      <c r="HG192" s="125"/>
      <c r="HH192" s="125"/>
      <c r="HI192" s="125"/>
      <c r="HJ192" s="125"/>
      <c r="HK192" s="125"/>
      <c r="HL192" s="125"/>
      <c r="HM192" s="125"/>
      <c r="HN192" s="125"/>
      <c r="HO192" s="125"/>
      <c r="HP192" s="125"/>
      <c r="HQ192" s="125"/>
      <c r="HR192" s="125"/>
      <c r="HS192" s="125"/>
      <c r="HT192" s="125"/>
      <c r="HU192" s="125"/>
      <c r="HV192" s="125"/>
      <c r="HW192" s="125"/>
      <c r="HX192" s="125"/>
      <c r="HY192" s="125"/>
      <c r="HZ192" s="125"/>
      <c r="IA192" s="125"/>
      <c r="IB192" s="125"/>
      <c r="IC192" s="125"/>
      <c r="ID192" s="125"/>
      <c r="IE192" s="125"/>
      <c r="IF192" s="125"/>
      <c r="IG192" s="125"/>
      <c r="IH192" s="125"/>
      <c r="II192" s="125"/>
      <c r="IJ192" s="125"/>
      <c r="IK192" s="125"/>
      <c r="IL192" s="125"/>
      <c r="IM192" s="125"/>
      <c r="IN192" s="125"/>
      <c r="IO192" s="125"/>
      <c r="IP192" s="125"/>
      <c r="IQ192" s="125"/>
      <c r="IR192" s="125"/>
      <c r="IS192" s="125"/>
      <c r="IT192" s="125"/>
      <c r="IU192" s="125"/>
      <c r="IV192" s="125"/>
      <c r="IW192" s="125"/>
      <c r="IX192" s="125"/>
      <c r="IY192" s="125"/>
      <c r="IZ192" s="125"/>
      <c r="JA192" s="125"/>
      <c r="JB192" s="127"/>
      <c r="JC192" s="125"/>
      <c r="JD192" s="125"/>
      <c r="JE192" s="125"/>
      <c r="JF192" s="125"/>
      <c r="JG192" s="125"/>
      <c r="JH192" s="125"/>
      <c r="JI192" s="125"/>
      <c r="JJ192" s="125"/>
      <c r="JK192" s="125"/>
      <c r="JL192" s="125"/>
      <c r="JM192" s="125"/>
      <c r="JN192" s="125"/>
      <c r="JO192" s="125"/>
      <c r="JP192" s="125"/>
      <c r="JQ192" s="125"/>
      <c r="JR192" s="125"/>
      <c r="JS192" s="125"/>
      <c r="JT192" s="125"/>
      <c r="JU192" s="125"/>
      <c r="JV192" s="125"/>
    </row>
    <row r="193" spans="1:282" ht="15.75" customHeight="1" x14ac:dyDescent="0.55000000000000004">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5"/>
      <c r="BR193" s="125"/>
      <c r="BS193" s="125"/>
      <c r="BT193" s="125"/>
      <c r="BU193" s="125"/>
      <c r="BV193" s="125"/>
      <c r="BW193" s="125"/>
      <c r="BX193" s="125"/>
      <c r="BY193" s="125"/>
      <c r="BZ193" s="125"/>
      <c r="CA193" s="125"/>
      <c r="CB193" s="125"/>
      <c r="CC193" s="125"/>
      <c r="CD193" s="125"/>
      <c r="CE193" s="125"/>
      <c r="CF193" s="125"/>
      <c r="CG193" s="125"/>
      <c r="CH193" s="125"/>
      <c r="CI193" s="125"/>
      <c r="CJ193" s="125"/>
      <c r="CK193" s="125"/>
      <c r="CL193" s="125"/>
      <c r="CM193" s="125"/>
      <c r="CN193" s="125"/>
      <c r="CO193" s="125"/>
      <c r="CP193" s="125"/>
      <c r="CQ193" s="125"/>
      <c r="CR193" s="125"/>
      <c r="CS193" s="125"/>
      <c r="CT193" s="125"/>
      <c r="CU193" s="125"/>
      <c r="CV193" s="125"/>
      <c r="CW193" s="125"/>
      <c r="CX193" s="125"/>
      <c r="CY193" s="125"/>
      <c r="CZ193" s="125"/>
      <c r="DA193" s="125"/>
      <c r="DB193" s="125"/>
      <c r="DC193" s="125"/>
      <c r="DD193" s="125"/>
      <c r="DE193" s="125"/>
      <c r="DF193" s="125"/>
      <c r="DG193" s="125"/>
      <c r="DH193" s="125"/>
      <c r="DI193" s="125"/>
      <c r="DJ193" s="125"/>
      <c r="DK193" s="125"/>
      <c r="DL193" s="125"/>
      <c r="DM193" s="125"/>
      <c r="DN193" s="125"/>
      <c r="DO193" s="125"/>
      <c r="DP193" s="125"/>
      <c r="DQ193" s="125"/>
      <c r="DR193" s="125"/>
      <c r="DS193" s="125"/>
      <c r="DT193" s="125"/>
      <c r="DU193" s="125"/>
      <c r="DV193" s="125"/>
      <c r="DW193" s="125"/>
      <c r="DX193" s="125"/>
      <c r="DY193" s="125"/>
      <c r="DZ193" s="125"/>
      <c r="EA193" s="125"/>
      <c r="EB193" s="125"/>
      <c r="EC193" s="125"/>
      <c r="ED193" s="125"/>
      <c r="EE193" s="125"/>
      <c r="EF193" s="125"/>
      <c r="EG193" s="125"/>
      <c r="EH193" s="125"/>
      <c r="EI193" s="125"/>
      <c r="EJ193" s="125"/>
      <c r="EK193" s="125"/>
      <c r="EL193" s="125"/>
      <c r="EM193" s="125"/>
      <c r="EN193" s="125"/>
      <c r="EO193" s="125"/>
      <c r="EP193" s="125"/>
      <c r="EQ193" s="125"/>
      <c r="ER193" s="125"/>
      <c r="ES193" s="125"/>
      <c r="ET193" s="125"/>
      <c r="EU193" s="125"/>
      <c r="EV193" s="125"/>
      <c r="EW193" s="125"/>
      <c r="EX193" s="125"/>
      <c r="EY193" s="125"/>
      <c r="EZ193" s="125"/>
      <c r="FA193" s="125"/>
      <c r="FB193" s="125"/>
      <c r="FC193" s="125"/>
      <c r="FD193" s="125"/>
      <c r="FE193" s="125"/>
      <c r="FF193" s="125"/>
      <c r="FG193" s="125"/>
      <c r="FH193" s="125"/>
      <c r="FI193" s="125"/>
      <c r="FJ193" s="125"/>
      <c r="FK193" s="125"/>
      <c r="FL193" s="125"/>
      <c r="FM193" s="125"/>
      <c r="FN193" s="125"/>
      <c r="FO193" s="125"/>
      <c r="FP193" s="125"/>
      <c r="FQ193" s="125"/>
      <c r="FR193" s="125"/>
      <c r="FS193" s="125"/>
      <c r="FT193" s="125"/>
      <c r="FU193" s="125"/>
      <c r="FV193" s="125"/>
      <c r="FW193" s="125"/>
      <c r="FX193" s="125"/>
      <c r="FY193" s="125"/>
      <c r="FZ193" s="125"/>
      <c r="GA193" s="125"/>
      <c r="GB193" s="125"/>
      <c r="GC193" s="125"/>
      <c r="GD193" s="125"/>
      <c r="GE193" s="125"/>
      <c r="GF193" s="125"/>
      <c r="GG193" s="125"/>
      <c r="GH193" s="125"/>
      <c r="GI193" s="125"/>
      <c r="GJ193" s="125"/>
      <c r="GK193" s="125"/>
      <c r="GL193" s="125"/>
      <c r="GM193" s="125"/>
      <c r="GN193" s="125"/>
      <c r="GO193" s="125"/>
      <c r="GP193" s="125"/>
      <c r="GQ193" s="125"/>
      <c r="GR193" s="125"/>
      <c r="GS193" s="125"/>
      <c r="GT193" s="125"/>
      <c r="GU193" s="125"/>
      <c r="GV193" s="125"/>
      <c r="GW193" s="125"/>
      <c r="GX193" s="125"/>
      <c r="GY193" s="125"/>
      <c r="GZ193" s="125"/>
      <c r="HA193" s="125"/>
      <c r="HB193" s="125"/>
      <c r="HC193" s="125"/>
      <c r="HD193" s="125"/>
      <c r="HE193" s="125"/>
      <c r="HF193" s="125"/>
      <c r="HG193" s="125"/>
      <c r="HH193" s="125"/>
      <c r="HI193" s="125"/>
      <c r="HJ193" s="125"/>
      <c r="HK193" s="125"/>
      <c r="HL193" s="125"/>
      <c r="HM193" s="125"/>
      <c r="HN193" s="125"/>
      <c r="HO193" s="125"/>
      <c r="HP193" s="125"/>
      <c r="HQ193" s="125"/>
      <c r="HR193" s="125"/>
      <c r="HS193" s="125"/>
      <c r="HT193" s="125"/>
      <c r="HU193" s="125"/>
      <c r="HV193" s="125"/>
      <c r="HW193" s="125"/>
      <c r="HX193" s="125"/>
      <c r="HY193" s="125"/>
      <c r="HZ193" s="125"/>
      <c r="IA193" s="125"/>
      <c r="IB193" s="125"/>
      <c r="IC193" s="125"/>
      <c r="ID193" s="125"/>
      <c r="IE193" s="125"/>
      <c r="IF193" s="125"/>
      <c r="IG193" s="125"/>
      <c r="IH193" s="125"/>
      <c r="II193" s="125"/>
      <c r="IJ193" s="125"/>
      <c r="IK193" s="125"/>
      <c r="IL193" s="125"/>
      <c r="IM193" s="125"/>
      <c r="IN193" s="125"/>
      <c r="IO193" s="125"/>
      <c r="IP193" s="125"/>
      <c r="IQ193" s="125"/>
      <c r="IR193" s="125"/>
      <c r="IS193" s="125"/>
      <c r="IT193" s="125"/>
      <c r="IU193" s="125"/>
      <c r="IV193" s="125"/>
      <c r="IW193" s="125"/>
      <c r="IX193" s="125"/>
      <c r="IY193" s="125"/>
      <c r="IZ193" s="125"/>
      <c r="JA193" s="125"/>
      <c r="JB193" s="127"/>
      <c r="JC193" s="125"/>
      <c r="JD193" s="125"/>
      <c r="JE193" s="125"/>
      <c r="JF193" s="125"/>
      <c r="JG193" s="125"/>
      <c r="JH193" s="125"/>
      <c r="JI193" s="125"/>
      <c r="JJ193" s="125"/>
      <c r="JK193" s="125"/>
      <c r="JL193" s="125"/>
      <c r="JM193" s="125"/>
      <c r="JN193" s="125"/>
      <c r="JO193" s="125"/>
      <c r="JP193" s="125"/>
      <c r="JQ193" s="125"/>
      <c r="JR193" s="125"/>
      <c r="JS193" s="125"/>
      <c r="JT193" s="125"/>
      <c r="JU193" s="125"/>
      <c r="JV193" s="125"/>
    </row>
    <row r="194" spans="1:282" ht="15.75" customHeight="1" x14ac:dyDescent="0.55000000000000004">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5"/>
      <c r="BR194" s="125"/>
      <c r="BS194" s="125"/>
      <c r="BT194" s="125"/>
      <c r="BU194" s="125"/>
      <c r="BV194" s="125"/>
      <c r="BW194" s="125"/>
      <c r="BX194" s="125"/>
      <c r="BY194" s="125"/>
      <c r="BZ194" s="125"/>
      <c r="CA194" s="125"/>
      <c r="CB194" s="125"/>
      <c r="CC194" s="125"/>
      <c r="CD194" s="125"/>
      <c r="CE194" s="125"/>
      <c r="CF194" s="125"/>
      <c r="CG194" s="125"/>
      <c r="CH194" s="125"/>
      <c r="CI194" s="125"/>
      <c r="CJ194" s="125"/>
      <c r="CK194" s="125"/>
      <c r="CL194" s="125"/>
      <c r="CM194" s="125"/>
      <c r="CN194" s="125"/>
      <c r="CO194" s="125"/>
      <c r="CP194" s="125"/>
      <c r="CQ194" s="125"/>
      <c r="CR194" s="125"/>
      <c r="CS194" s="125"/>
      <c r="CT194" s="125"/>
      <c r="CU194" s="125"/>
      <c r="CV194" s="125"/>
      <c r="CW194" s="125"/>
      <c r="CX194" s="125"/>
      <c r="CY194" s="125"/>
      <c r="CZ194" s="125"/>
      <c r="DA194" s="125"/>
      <c r="DB194" s="125"/>
      <c r="DC194" s="125"/>
      <c r="DD194" s="125"/>
      <c r="DE194" s="125"/>
      <c r="DF194" s="125"/>
      <c r="DG194" s="125"/>
      <c r="DH194" s="125"/>
      <c r="DI194" s="125"/>
      <c r="DJ194" s="125"/>
      <c r="DK194" s="125"/>
      <c r="DL194" s="125"/>
      <c r="DM194" s="125"/>
      <c r="DN194" s="125"/>
      <c r="DO194" s="125"/>
      <c r="DP194" s="125"/>
      <c r="DQ194" s="125"/>
      <c r="DR194" s="125"/>
      <c r="DS194" s="125"/>
      <c r="DT194" s="125"/>
      <c r="DU194" s="125"/>
      <c r="DV194" s="125"/>
      <c r="DW194" s="125"/>
      <c r="DX194" s="125"/>
      <c r="DY194" s="125"/>
      <c r="DZ194" s="125"/>
      <c r="EA194" s="125"/>
      <c r="EB194" s="125"/>
      <c r="EC194" s="125"/>
      <c r="ED194" s="125"/>
      <c r="EE194" s="125"/>
      <c r="EF194" s="125"/>
      <c r="EG194" s="125"/>
      <c r="EH194" s="125"/>
      <c r="EI194" s="125"/>
      <c r="EJ194" s="125"/>
      <c r="EK194" s="125"/>
      <c r="EL194" s="125"/>
      <c r="EM194" s="125"/>
      <c r="EN194" s="125"/>
      <c r="EO194" s="125"/>
      <c r="EP194" s="125"/>
      <c r="EQ194" s="125"/>
      <c r="ER194" s="125"/>
      <c r="ES194" s="125"/>
      <c r="ET194" s="125"/>
      <c r="EU194" s="125"/>
      <c r="EV194" s="125"/>
      <c r="EW194" s="125"/>
      <c r="EX194" s="125"/>
      <c r="EY194" s="125"/>
      <c r="EZ194" s="125"/>
      <c r="FA194" s="125"/>
      <c r="FB194" s="125"/>
      <c r="FC194" s="125"/>
      <c r="FD194" s="125"/>
      <c r="FE194" s="125"/>
      <c r="FF194" s="125"/>
      <c r="FG194" s="125"/>
      <c r="FH194" s="125"/>
      <c r="FI194" s="125"/>
      <c r="FJ194" s="125"/>
      <c r="FK194" s="125"/>
      <c r="FL194" s="125"/>
      <c r="FM194" s="125"/>
      <c r="FN194" s="125"/>
      <c r="FO194" s="125"/>
      <c r="FP194" s="125"/>
      <c r="FQ194" s="125"/>
      <c r="FR194" s="125"/>
      <c r="FS194" s="125"/>
      <c r="FT194" s="125"/>
      <c r="FU194" s="125"/>
      <c r="FV194" s="125"/>
      <c r="FW194" s="125"/>
      <c r="FX194" s="125"/>
      <c r="FY194" s="125"/>
      <c r="FZ194" s="125"/>
      <c r="GA194" s="125"/>
      <c r="GB194" s="125"/>
      <c r="GC194" s="125"/>
      <c r="GD194" s="125"/>
      <c r="GE194" s="125"/>
      <c r="GF194" s="125"/>
      <c r="GG194" s="125"/>
      <c r="GH194" s="125"/>
      <c r="GI194" s="125"/>
      <c r="GJ194" s="125"/>
      <c r="GK194" s="125"/>
      <c r="GL194" s="125"/>
      <c r="GM194" s="125"/>
      <c r="GN194" s="125"/>
      <c r="GO194" s="125"/>
      <c r="GP194" s="125"/>
      <c r="GQ194" s="125"/>
      <c r="GR194" s="125"/>
      <c r="GS194" s="125"/>
      <c r="GT194" s="125"/>
      <c r="GU194" s="125"/>
      <c r="GV194" s="125"/>
      <c r="GW194" s="125"/>
      <c r="GX194" s="125"/>
      <c r="GY194" s="125"/>
      <c r="GZ194" s="125"/>
      <c r="HA194" s="125"/>
      <c r="HB194" s="125"/>
      <c r="HC194" s="125"/>
      <c r="HD194" s="125"/>
      <c r="HE194" s="125"/>
      <c r="HF194" s="125"/>
      <c r="HG194" s="125"/>
      <c r="HH194" s="125"/>
      <c r="HI194" s="125"/>
      <c r="HJ194" s="125"/>
      <c r="HK194" s="125"/>
      <c r="HL194" s="125"/>
      <c r="HM194" s="125"/>
      <c r="HN194" s="125"/>
      <c r="HO194" s="125"/>
      <c r="HP194" s="125"/>
      <c r="HQ194" s="125"/>
      <c r="HR194" s="125"/>
      <c r="HS194" s="125"/>
      <c r="HT194" s="125"/>
      <c r="HU194" s="125"/>
      <c r="HV194" s="125"/>
      <c r="HW194" s="125"/>
      <c r="HX194" s="125"/>
      <c r="HY194" s="125"/>
      <c r="HZ194" s="125"/>
      <c r="IA194" s="125"/>
      <c r="IB194" s="125"/>
      <c r="IC194" s="125"/>
      <c r="ID194" s="125"/>
      <c r="IE194" s="125"/>
      <c r="IF194" s="125"/>
      <c r="IG194" s="125"/>
      <c r="IH194" s="125"/>
      <c r="II194" s="125"/>
      <c r="IJ194" s="125"/>
      <c r="IK194" s="125"/>
      <c r="IL194" s="125"/>
      <c r="IM194" s="125"/>
      <c r="IN194" s="125"/>
      <c r="IO194" s="125"/>
      <c r="IP194" s="125"/>
      <c r="IQ194" s="125"/>
      <c r="IR194" s="125"/>
      <c r="IS194" s="125"/>
      <c r="IT194" s="125"/>
      <c r="IU194" s="125"/>
      <c r="IV194" s="125"/>
      <c r="IW194" s="125"/>
      <c r="IX194" s="125"/>
      <c r="IY194" s="125"/>
      <c r="IZ194" s="125"/>
      <c r="JA194" s="125"/>
      <c r="JB194" s="127"/>
      <c r="JC194" s="125"/>
      <c r="JD194" s="125"/>
      <c r="JE194" s="125"/>
      <c r="JF194" s="125"/>
      <c r="JG194" s="125"/>
      <c r="JH194" s="125"/>
      <c r="JI194" s="125"/>
      <c r="JJ194" s="125"/>
      <c r="JK194" s="125"/>
      <c r="JL194" s="125"/>
      <c r="JM194" s="125"/>
      <c r="JN194" s="125"/>
      <c r="JO194" s="125"/>
      <c r="JP194" s="125"/>
      <c r="JQ194" s="125"/>
      <c r="JR194" s="125"/>
      <c r="JS194" s="125"/>
      <c r="JT194" s="125"/>
      <c r="JU194" s="125"/>
      <c r="JV194" s="125"/>
    </row>
    <row r="195" spans="1:282" ht="15.75" customHeight="1" x14ac:dyDescent="0.55000000000000004">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125"/>
      <c r="CJ195" s="125"/>
      <c r="CK195" s="125"/>
      <c r="CL195" s="125"/>
      <c r="CM195" s="125"/>
      <c r="CN195" s="125"/>
      <c r="CO195" s="125"/>
      <c r="CP195" s="125"/>
      <c r="CQ195" s="125"/>
      <c r="CR195" s="125"/>
      <c r="CS195" s="125"/>
      <c r="CT195" s="125"/>
      <c r="CU195" s="125"/>
      <c r="CV195" s="125"/>
      <c r="CW195" s="125"/>
      <c r="CX195" s="125"/>
      <c r="CY195" s="125"/>
      <c r="CZ195" s="125"/>
      <c r="DA195" s="125"/>
      <c r="DB195" s="125"/>
      <c r="DC195" s="125"/>
      <c r="DD195" s="125"/>
      <c r="DE195" s="125"/>
      <c r="DF195" s="125"/>
      <c r="DG195" s="125"/>
      <c r="DH195" s="125"/>
      <c r="DI195" s="125"/>
      <c r="DJ195" s="125"/>
      <c r="DK195" s="125"/>
      <c r="DL195" s="125"/>
      <c r="DM195" s="125"/>
      <c r="DN195" s="125"/>
      <c r="DO195" s="125"/>
      <c r="DP195" s="125"/>
      <c r="DQ195" s="125"/>
      <c r="DR195" s="125"/>
      <c r="DS195" s="125"/>
      <c r="DT195" s="125"/>
      <c r="DU195" s="125"/>
      <c r="DV195" s="125"/>
      <c r="DW195" s="125"/>
      <c r="DX195" s="125"/>
      <c r="DY195" s="125"/>
      <c r="DZ195" s="125"/>
      <c r="EA195" s="125"/>
      <c r="EB195" s="125"/>
      <c r="EC195" s="125"/>
      <c r="ED195" s="125"/>
      <c r="EE195" s="125"/>
      <c r="EF195" s="125"/>
      <c r="EG195" s="125"/>
      <c r="EH195" s="125"/>
      <c r="EI195" s="125"/>
      <c r="EJ195" s="125"/>
      <c r="EK195" s="125"/>
      <c r="EL195" s="125"/>
      <c r="EM195" s="125"/>
      <c r="EN195" s="125"/>
      <c r="EO195" s="125"/>
      <c r="EP195" s="125"/>
      <c r="EQ195" s="125"/>
      <c r="ER195" s="125"/>
      <c r="ES195" s="125"/>
      <c r="ET195" s="125"/>
      <c r="EU195" s="125"/>
      <c r="EV195" s="125"/>
      <c r="EW195" s="125"/>
      <c r="EX195" s="125"/>
      <c r="EY195" s="125"/>
      <c r="EZ195" s="125"/>
      <c r="FA195" s="125"/>
      <c r="FB195" s="125"/>
      <c r="FC195" s="125"/>
      <c r="FD195" s="125"/>
      <c r="FE195" s="125"/>
      <c r="FF195" s="125"/>
      <c r="FG195" s="125"/>
      <c r="FH195" s="125"/>
      <c r="FI195" s="125"/>
      <c r="FJ195" s="125"/>
      <c r="FK195" s="125"/>
      <c r="FL195" s="125"/>
      <c r="FM195" s="125"/>
      <c r="FN195" s="125"/>
      <c r="FO195" s="125"/>
      <c r="FP195" s="125"/>
      <c r="FQ195" s="125"/>
      <c r="FR195" s="125"/>
      <c r="FS195" s="125"/>
      <c r="FT195" s="125"/>
      <c r="FU195" s="125"/>
      <c r="FV195" s="125"/>
      <c r="FW195" s="125"/>
      <c r="FX195" s="125"/>
      <c r="FY195" s="125"/>
      <c r="FZ195" s="125"/>
      <c r="GA195" s="125"/>
      <c r="GB195" s="125"/>
      <c r="GC195" s="125"/>
      <c r="GD195" s="125"/>
      <c r="GE195" s="125"/>
      <c r="GF195" s="125"/>
      <c r="GG195" s="125"/>
      <c r="GH195" s="125"/>
      <c r="GI195" s="125"/>
      <c r="GJ195" s="125"/>
      <c r="GK195" s="125"/>
      <c r="GL195" s="125"/>
      <c r="GM195" s="125"/>
      <c r="GN195" s="125"/>
      <c r="GO195" s="125"/>
      <c r="GP195" s="125"/>
      <c r="GQ195" s="125"/>
      <c r="GR195" s="125"/>
      <c r="GS195" s="125"/>
      <c r="GT195" s="125"/>
      <c r="GU195" s="125"/>
      <c r="GV195" s="125"/>
      <c r="GW195" s="125"/>
      <c r="GX195" s="125"/>
      <c r="GY195" s="125"/>
      <c r="GZ195" s="125"/>
      <c r="HA195" s="125"/>
      <c r="HB195" s="125"/>
      <c r="HC195" s="125"/>
      <c r="HD195" s="125"/>
      <c r="HE195" s="125"/>
      <c r="HF195" s="125"/>
      <c r="HG195" s="125"/>
      <c r="HH195" s="125"/>
      <c r="HI195" s="125"/>
      <c r="HJ195" s="125"/>
      <c r="HK195" s="125"/>
      <c r="HL195" s="125"/>
      <c r="HM195" s="125"/>
      <c r="HN195" s="125"/>
      <c r="HO195" s="125"/>
      <c r="HP195" s="125"/>
      <c r="HQ195" s="125"/>
      <c r="HR195" s="125"/>
      <c r="HS195" s="125"/>
      <c r="HT195" s="125"/>
      <c r="HU195" s="125"/>
      <c r="HV195" s="125"/>
      <c r="HW195" s="125"/>
      <c r="HX195" s="125"/>
      <c r="HY195" s="125"/>
      <c r="HZ195" s="125"/>
      <c r="IA195" s="125"/>
      <c r="IB195" s="125"/>
      <c r="IC195" s="125"/>
      <c r="ID195" s="125"/>
      <c r="IE195" s="125"/>
      <c r="IF195" s="125"/>
      <c r="IG195" s="125"/>
      <c r="IH195" s="125"/>
      <c r="II195" s="125"/>
      <c r="IJ195" s="125"/>
      <c r="IK195" s="125"/>
      <c r="IL195" s="125"/>
      <c r="IM195" s="125"/>
      <c r="IN195" s="125"/>
      <c r="IO195" s="125"/>
      <c r="IP195" s="125"/>
      <c r="IQ195" s="125"/>
      <c r="IR195" s="125"/>
      <c r="IS195" s="125"/>
      <c r="IT195" s="125"/>
      <c r="IU195" s="125"/>
      <c r="IV195" s="125"/>
      <c r="IW195" s="125"/>
      <c r="IX195" s="125"/>
      <c r="IY195" s="125"/>
      <c r="IZ195" s="125"/>
      <c r="JA195" s="125"/>
      <c r="JB195" s="127"/>
      <c r="JC195" s="125"/>
      <c r="JD195" s="125"/>
      <c r="JE195" s="125"/>
      <c r="JF195" s="125"/>
      <c r="JG195" s="125"/>
      <c r="JH195" s="125"/>
      <c r="JI195" s="125"/>
      <c r="JJ195" s="125"/>
      <c r="JK195" s="125"/>
      <c r="JL195" s="125"/>
      <c r="JM195" s="125"/>
      <c r="JN195" s="125"/>
      <c r="JO195" s="125"/>
      <c r="JP195" s="125"/>
      <c r="JQ195" s="125"/>
      <c r="JR195" s="125"/>
      <c r="JS195" s="125"/>
      <c r="JT195" s="125"/>
      <c r="JU195" s="125"/>
      <c r="JV195" s="125"/>
    </row>
    <row r="196" spans="1:282" ht="15.75" customHeight="1" x14ac:dyDescent="0.55000000000000004">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c r="BI196" s="125"/>
      <c r="BJ196" s="125"/>
      <c r="BK196" s="125"/>
      <c r="BL196" s="125"/>
      <c r="BM196" s="125"/>
      <c r="BN196" s="125"/>
      <c r="BO196" s="125"/>
      <c r="BP196" s="125"/>
      <c r="BQ196" s="125"/>
      <c r="BR196" s="125"/>
      <c r="BS196" s="125"/>
      <c r="BT196" s="125"/>
      <c r="BU196" s="125"/>
      <c r="BV196" s="125"/>
      <c r="BW196" s="125"/>
      <c r="BX196" s="125"/>
      <c r="BY196" s="125"/>
      <c r="BZ196" s="125"/>
      <c r="CA196" s="125"/>
      <c r="CB196" s="125"/>
      <c r="CC196" s="125"/>
      <c r="CD196" s="125"/>
      <c r="CE196" s="125"/>
      <c r="CF196" s="125"/>
      <c r="CG196" s="125"/>
      <c r="CH196" s="125"/>
      <c r="CI196" s="125"/>
      <c r="CJ196" s="125"/>
      <c r="CK196" s="125"/>
      <c r="CL196" s="125"/>
      <c r="CM196" s="125"/>
      <c r="CN196" s="125"/>
      <c r="CO196" s="125"/>
      <c r="CP196" s="125"/>
      <c r="CQ196" s="125"/>
      <c r="CR196" s="125"/>
      <c r="CS196" s="125"/>
      <c r="CT196" s="125"/>
      <c r="CU196" s="125"/>
      <c r="CV196" s="125"/>
      <c r="CW196" s="125"/>
      <c r="CX196" s="125"/>
      <c r="CY196" s="125"/>
      <c r="CZ196" s="125"/>
      <c r="DA196" s="125"/>
      <c r="DB196" s="125"/>
      <c r="DC196" s="125"/>
      <c r="DD196" s="125"/>
      <c r="DE196" s="125"/>
      <c r="DF196" s="125"/>
      <c r="DG196" s="125"/>
      <c r="DH196" s="125"/>
      <c r="DI196" s="125"/>
      <c r="DJ196" s="125"/>
      <c r="DK196" s="125"/>
      <c r="DL196" s="125"/>
      <c r="DM196" s="125"/>
      <c r="DN196" s="125"/>
      <c r="DO196" s="125"/>
      <c r="DP196" s="125"/>
      <c r="DQ196" s="125"/>
      <c r="DR196" s="125"/>
      <c r="DS196" s="125"/>
      <c r="DT196" s="125"/>
      <c r="DU196" s="125"/>
      <c r="DV196" s="125"/>
      <c r="DW196" s="125"/>
      <c r="DX196" s="125"/>
      <c r="DY196" s="125"/>
      <c r="DZ196" s="125"/>
      <c r="EA196" s="125"/>
      <c r="EB196" s="125"/>
      <c r="EC196" s="125"/>
      <c r="ED196" s="125"/>
      <c r="EE196" s="125"/>
      <c r="EF196" s="125"/>
      <c r="EG196" s="125"/>
      <c r="EH196" s="125"/>
      <c r="EI196" s="125"/>
      <c r="EJ196" s="125"/>
      <c r="EK196" s="125"/>
      <c r="EL196" s="125"/>
      <c r="EM196" s="125"/>
      <c r="EN196" s="125"/>
      <c r="EO196" s="125"/>
      <c r="EP196" s="125"/>
      <c r="EQ196" s="125"/>
      <c r="ER196" s="125"/>
      <c r="ES196" s="125"/>
      <c r="ET196" s="125"/>
      <c r="EU196" s="125"/>
      <c r="EV196" s="125"/>
      <c r="EW196" s="125"/>
      <c r="EX196" s="125"/>
      <c r="EY196" s="125"/>
      <c r="EZ196" s="125"/>
      <c r="FA196" s="125"/>
      <c r="FB196" s="125"/>
      <c r="FC196" s="125"/>
      <c r="FD196" s="125"/>
      <c r="FE196" s="125"/>
      <c r="FF196" s="125"/>
      <c r="FG196" s="125"/>
      <c r="FH196" s="125"/>
      <c r="FI196" s="125"/>
      <c r="FJ196" s="125"/>
      <c r="FK196" s="125"/>
      <c r="FL196" s="125"/>
      <c r="FM196" s="125"/>
      <c r="FN196" s="125"/>
      <c r="FO196" s="125"/>
      <c r="FP196" s="125"/>
      <c r="FQ196" s="125"/>
      <c r="FR196" s="125"/>
      <c r="FS196" s="125"/>
      <c r="FT196" s="125"/>
      <c r="FU196" s="125"/>
      <c r="FV196" s="125"/>
      <c r="FW196" s="125"/>
      <c r="FX196" s="125"/>
      <c r="FY196" s="125"/>
      <c r="FZ196" s="125"/>
      <c r="GA196" s="125"/>
      <c r="GB196" s="125"/>
      <c r="GC196" s="125"/>
      <c r="GD196" s="125"/>
      <c r="GE196" s="125"/>
      <c r="GF196" s="125"/>
      <c r="GG196" s="125"/>
      <c r="GH196" s="125"/>
      <c r="GI196" s="125"/>
      <c r="GJ196" s="125"/>
      <c r="GK196" s="125"/>
      <c r="GL196" s="125"/>
      <c r="GM196" s="125"/>
      <c r="GN196" s="125"/>
      <c r="GO196" s="125"/>
      <c r="GP196" s="125"/>
      <c r="GQ196" s="125"/>
      <c r="GR196" s="125"/>
      <c r="GS196" s="125"/>
      <c r="GT196" s="125"/>
      <c r="GU196" s="125"/>
      <c r="GV196" s="125"/>
      <c r="GW196" s="125"/>
      <c r="GX196" s="125"/>
      <c r="GY196" s="125"/>
      <c r="GZ196" s="125"/>
      <c r="HA196" s="125"/>
      <c r="HB196" s="125"/>
      <c r="HC196" s="125"/>
      <c r="HD196" s="125"/>
      <c r="HE196" s="125"/>
      <c r="HF196" s="125"/>
      <c r="HG196" s="125"/>
      <c r="HH196" s="125"/>
      <c r="HI196" s="125"/>
      <c r="HJ196" s="125"/>
      <c r="HK196" s="125"/>
      <c r="HL196" s="125"/>
      <c r="HM196" s="125"/>
      <c r="HN196" s="125"/>
      <c r="HO196" s="125"/>
      <c r="HP196" s="125"/>
      <c r="HQ196" s="125"/>
      <c r="HR196" s="125"/>
      <c r="HS196" s="125"/>
      <c r="HT196" s="125"/>
      <c r="HU196" s="125"/>
      <c r="HV196" s="125"/>
      <c r="HW196" s="125"/>
      <c r="HX196" s="125"/>
      <c r="HY196" s="125"/>
      <c r="HZ196" s="125"/>
      <c r="IA196" s="125"/>
      <c r="IB196" s="125"/>
      <c r="IC196" s="125"/>
      <c r="ID196" s="125"/>
      <c r="IE196" s="125"/>
      <c r="IF196" s="125"/>
      <c r="IG196" s="125"/>
      <c r="IH196" s="125"/>
      <c r="II196" s="125"/>
      <c r="IJ196" s="125"/>
      <c r="IK196" s="125"/>
      <c r="IL196" s="125"/>
      <c r="IM196" s="125"/>
      <c r="IN196" s="125"/>
      <c r="IO196" s="125"/>
      <c r="IP196" s="125"/>
      <c r="IQ196" s="125"/>
      <c r="IR196" s="125"/>
      <c r="IS196" s="125"/>
      <c r="IT196" s="125"/>
      <c r="IU196" s="125"/>
      <c r="IV196" s="125"/>
      <c r="IW196" s="125"/>
      <c r="IX196" s="125"/>
      <c r="IY196" s="125"/>
      <c r="IZ196" s="125"/>
      <c r="JA196" s="125"/>
      <c r="JB196" s="127"/>
      <c r="JC196" s="125"/>
      <c r="JD196" s="125"/>
      <c r="JE196" s="125"/>
      <c r="JF196" s="125"/>
      <c r="JG196" s="125"/>
      <c r="JH196" s="125"/>
      <c r="JI196" s="125"/>
      <c r="JJ196" s="125"/>
      <c r="JK196" s="125"/>
      <c r="JL196" s="125"/>
      <c r="JM196" s="125"/>
      <c r="JN196" s="125"/>
      <c r="JO196" s="125"/>
      <c r="JP196" s="125"/>
      <c r="JQ196" s="125"/>
      <c r="JR196" s="125"/>
      <c r="JS196" s="125"/>
      <c r="JT196" s="125"/>
      <c r="JU196" s="125"/>
      <c r="JV196" s="125"/>
    </row>
    <row r="197" spans="1:282" ht="15.75" customHeight="1" x14ac:dyDescent="0.55000000000000004">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c r="BL197" s="125"/>
      <c r="BM197" s="125"/>
      <c r="BN197" s="125"/>
      <c r="BO197" s="125"/>
      <c r="BP197" s="125"/>
      <c r="BQ197" s="125"/>
      <c r="BR197" s="125"/>
      <c r="BS197" s="125"/>
      <c r="BT197" s="125"/>
      <c r="BU197" s="125"/>
      <c r="BV197" s="125"/>
      <c r="BW197" s="125"/>
      <c r="BX197" s="125"/>
      <c r="BY197" s="125"/>
      <c r="BZ197" s="125"/>
      <c r="CA197" s="125"/>
      <c r="CB197" s="125"/>
      <c r="CC197" s="125"/>
      <c r="CD197" s="125"/>
      <c r="CE197" s="125"/>
      <c r="CF197" s="125"/>
      <c r="CG197" s="125"/>
      <c r="CH197" s="125"/>
      <c r="CI197" s="125"/>
      <c r="CJ197" s="125"/>
      <c r="CK197" s="125"/>
      <c r="CL197" s="125"/>
      <c r="CM197" s="125"/>
      <c r="CN197" s="125"/>
      <c r="CO197" s="125"/>
      <c r="CP197" s="125"/>
      <c r="CQ197" s="125"/>
      <c r="CR197" s="125"/>
      <c r="CS197" s="125"/>
      <c r="CT197" s="125"/>
      <c r="CU197" s="125"/>
      <c r="CV197" s="125"/>
      <c r="CW197" s="125"/>
      <c r="CX197" s="125"/>
      <c r="CY197" s="125"/>
      <c r="CZ197" s="125"/>
      <c r="DA197" s="125"/>
      <c r="DB197" s="125"/>
      <c r="DC197" s="125"/>
      <c r="DD197" s="125"/>
      <c r="DE197" s="125"/>
      <c r="DF197" s="125"/>
      <c r="DG197" s="125"/>
      <c r="DH197" s="125"/>
      <c r="DI197" s="125"/>
      <c r="DJ197" s="125"/>
      <c r="DK197" s="125"/>
      <c r="DL197" s="125"/>
      <c r="DM197" s="125"/>
      <c r="DN197" s="125"/>
      <c r="DO197" s="125"/>
      <c r="DP197" s="125"/>
      <c r="DQ197" s="125"/>
      <c r="DR197" s="125"/>
      <c r="DS197" s="125"/>
      <c r="DT197" s="125"/>
      <c r="DU197" s="125"/>
      <c r="DV197" s="125"/>
      <c r="DW197" s="125"/>
      <c r="DX197" s="125"/>
      <c r="DY197" s="125"/>
      <c r="DZ197" s="125"/>
      <c r="EA197" s="125"/>
      <c r="EB197" s="125"/>
      <c r="EC197" s="125"/>
      <c r="ED197" s="125"/>
      <c r="EE197" s="125"/>
      <c r="EF197" s="125"/>
      <c r="EG197" s="125"/>
      <c r="EH197" s="125"/>
      <c r="EI197" s="125"/>
      <c r="EJ197" s="125"/>
      <c r="EK197" s="125"/>
      <c r="EL197" s="125"/>
      <c r="EM197" s="125"/>
      <c r="EN197" s="125"/>
      <c r="EO197" s="125"/>
      <c r="EP197" s="125"/>
      <c r="EQ197" s="125"/>
      <c r="ER197" s="125"/>
      <c r="ES197" s="125"/>
      <c r="ET197" s="125"/>
      <c r="EU197" s="125"/>
      <c r="EV197" s="125"/>
      <c r="EW197" s="125"/>
      <c r="EX197" s="125"/>
      <c r="EY197" s="125"/>
      <c r="EZ197" s="125"/>
      <c r="FA197" s="125"/>
      <c r="FB197" s="125"/>
      <c r="FC197" s="125"/>
      <c r="FD197" s="125"/>
      <c r="FE197" s="125"/>
      <c r="FF197" s="125"/>
      <c r="FG197" s="125"/>
      <c r="FH197" s="125"/>
      <c r="FI197" s="125"/>
      <c r="FJ197" s="125"/>
      <c r="FK197" s="125"/>
      <c r="FL197" s="125"/>
      <c r="FM197" s="125"/>
      <c r="FN197" s="125"/>
      <c r="FO197" s="125"/>
      <c r="FP197" s="125"/>
      <c r="FQ197" s="125"/>
      <c r="FR197" s="125"/>
      <c r="FS197" s="125"/>
      <c r="FT197" s="125"/>
      <c r="FU197" s="125"/>
      <c r="FV197" s="125"/>
      <c r="FW197" s="125"/>
      <c r="FX197" s="125"/>
      <c r="FY197" s="125"/>
      <c r="FZ197" s="125"/>
      <c r="GA197" s="125"/>
      <c r="GB197" s="125"/>
      <c r="GC197" s="125"/>
      <c r="GD197" s="125"/>
      <c r="GE197" s="125"/>
      <c r="GF197" s="125"/>
      <c r="GG197" s="125"/>
      <c r="GH197" s="125"/>
      <c r="GI197" s="125"/>
      <c r="GJ197" s="125"/>
      <c r="GK197" s="125"/>
      <c r="GL197" s="125"/>
      <c r="GM197" s="125"/>
      <c r="GN197" s="125"/>
      <c r="GO197" s="125"/>
      <c r="GP197" s="125"/>
      <c r="GQ197" s="125"/>
      <c r="GR197" s="125"/>
      <c r="GS197" s="125"/>
      <c r="GT197" s="125"/>
      <c r="GU197" s="125"/>
      <c r="GV197" s="125"/>
      <c r="GW197" s="125"/>
      <c r="GX197" s="125"/>
      <c r="GY197" s="125"/>
      <c r="GZ197" s="125"/>
      <c r="HA197" s="125"/>
      <c r="HB197" s="125"/>
      <c r="HC197" s="125"/>
      <c r="HD197" s="125"/>
      <c r="HE197" s="125"/>
      <c r="HF197" s="125"/>
      <c r="HG197" s="125"/>
      <c r="HH197" s="125"/>
      <c r="HI197" s="125"/>
      <c r="HJ197" s="125"/>
      <c r="HK197" s="125"/>
      <c r="HL197" s="125"/>
      <c r="HM197" s="125"/>
      <c r="HN197" s="125"/>
      <c r="HO197" s="125"/>
      <c r="HP197" s="125"/>
      <c r="HQ197" s="125"/>
      <c r="HR197" s="125"/>
      <c r="HS197" s="125"/>
      <c r="HT197" s="125"/>
      <c r="HU197" s="125"/>
      <c r="HV197" s="125"/>
      <c r="HW197" s="125"/>
      <c r="HX197" s="125"/>
      <c r="HY197" s="125"/>
      <c r="HZ197" s="125"/>
      <c r="IA197" s="125"/>
      <c r="IB197" s="125"/>
      <c r="IC197" s="125"/>
      <c r="ID197" s="125"/>
      <c r="IE197" s="125"/>
      <c r="IF197" s="125"/>
      <c r="IG197" s="125"/>
      <c r="IH197" s="125"/>
      <c r="II197" s="125"/>
      <c r="IJ197" s="125"/>
      <c r="IK197" s="125"/>
      <c r="IL197" s="125"/>
      <c r="IM197" s="125"/>
      <c r="IN197" s="125"/>
      <c r="IO197" s="125"/>
      <c r="IP197" s="125"/>
      <c r="IQ197" s="125"/>
      <c r="IR197" s="125"/>
      <c r="IS197" s="125"/>
      <c r="IT197" s="125"/>
      <c r="IU197" s="125"/>
      <c r="IV197" s="125"/>
      <c r="IW197" s="125"/>
      <c r="IX197" s="125"/>
      <c r="IY197" s="125"/>
      <c r="IZ197" s="125"/>
      <c r="JA197" s="125"/>
      <c r="JB197" s="127"/>
      <c r="JC197" s="125"/>
      <c r="JD197" s="125"/>
      <c r="JE197" s="125"/>
      <c r="JF197" s="125"/>
      <c r="JG197" s="125"/>
      <c r="JH197" s="125"/>
      <c r="JI197" s="125"/>
      <c r="JJ197" s="125"/>
      <c r="JK197" s="125"/>
      <c r="JL197" s="125"/>
      <c r="JM197" s="125"/>
      <c r="JN197" s="125"/>
      <c r="JO197" s="125"/>
      <c r="JP197" s="125"/>
      <c r="JQ197" s="125"/>
      <c r="JR197" s="125"/>
      <c r="JS197" s="125"/>
      <c r="JT197" s="125"/>
      <c r="JU197" s="125"/>
      <c r="JV197" s="125"/>
    </row>
    <row r="198" spans="1:282" ht="15.75" customHeight="1" x14ac:dyDescent="0.55000000000000004">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c r="BX198" s="125"/>
      <c r="BY198" s="125"/>
      <c r="BZ198" s="125"/>
      <c r="CA198" s="125"/>
      <c r="CB198" s="125"/>
      <c r="CC198" s="125"/>
      <c r="CD198" s="125"/>
      <c r="CE198" s="125"/>
      <c r="CF198" s="125"/>
      <c r="CG198" s="125"/>
      <c r="CH198" s="125"/>
      <c r="CI198" s="125"/>
      <c r="CJ198" s="125"/>
      <c r="CK198" s="125"/>
      <c r="CL198" s="125"/>
      <c r="CM198" s="125"/>
      <c r="CN198" s="125"/>
      <c r="CO198" s="125"/>
      <c r="CP198" s="125"/>
      <c r="CQ198" s="125"/>
      <c r="CR198" s="125"/>
      <c r="CS198" s="125"/>
      <c r="CT198" s="125"/>
      <c r="CU198" s="125"/>
      <c r="CV198" s="125"/>
      <c r="CW198" s="125"/>
      <c r="CX198" s="125"/>
      <c r="CY198" s="125"/>
      <c r="CZ198" s="125"/>
      <c r="DA198" s="125"/>
      <c r="DB198" s="125"/>
      <c r="DC198" s="125"/>
      <c r="DD198" s="125"/>
      <c r="DE198" s="125"/>
      <c r="DF198" s="125"/>
      <c r="DG198" s="125"/>
      <c r="DH198" s="125"/>
      <c r="DI198" s="125"/>
      <c r="DJ198" s="125"/>
      <c r="DK198" s="125"/>
      <c r="DL198" s="125"/>
      <c r="DM198" s="125"/>
      <c r="DN198" s="125"/>
      <c r="DO198" s="125"/>
      <c r="DP198" s="125"/>
      <c r="DQ198" s="125"/>
      <c r="DR198" s="125"/>
      <c r="DS198" s="125"/>
      <c r="DT198" s="125"/>
      <c r="DU198" s="125"/>
      <c r="DV198" s="125"/>
      <c r="DW198" s="125"/>
      <c r="DX198" s="125"/>
      <c r="DY198" s="125"/>
      <c r="DZ198" s="125"/>
      <c r="EA198" s="125"/>
      <c r="EB198" s="125"/>
      <c r="EC198" s="125"/>
      <c r="ED198" s="125"/>
      <c r="EE198" s="125"/>
      <c r="EF198" s="125"/>
      <c r="EG198" s="125"/>
      <c r="EH198" s="125"/>
      <c r="EI198" s="125"/>
      <c r="EJ198" s="125"/>
      <c r="EK198" s="125"/>
      <c r="EL198" s="125"/>
      <c r="EM198" s="125"/>
      <c r="EN198" s="125"/>
      <c r="EO198" s="125"/>
      <c r="EP198" s="125"/>
      <c r="EQ198" s="125"/>
      <c r="ER198" s="125"/>
      <c r="ES198" s="125"/>
      <c r="ET198" s="125"/>
      <c r="EU198" s="125"/>
      <c r="EV198" s="125"/>
      <c r="EW198" s="125"/>
      <c r="EX198" s="125"/>
      <c r="EY198" s="125"/>
      <c r="EZ198" s="125"/>
      <c r="FA198" s="125"/>
      <c r="FB198" s="125"/>
      <c r="FC198" s="125"/>
      <c r="FD198" s="125"/>
      <c r="FE198" s="125"/>
      <c r="FF198" s="125"/>
      <c r="FG198" s="125"/>
      <c r="FH198" s="125"/>
      <c r="FI198" s="125"/>
      <c r="FJ198" s="125"/>
      <c r="FK198" s="125"/>
      <c r="FL198" s="125"/>
      <c r="FM198" s="125"/>
      <c r="FN198" s="125"/>
      <c r="FO198" s="125"/>
      <c r="FP198" s="125"/>
      <c r="FQ198" s="125"/>
      <c r="FR198" s="125"/>
      <c r="FS198" s="125"/>
      <c r="FT198" s="125"/>
      <c r="FU198" s="125"/>
      <c r="FV198" s="125"/>
      <c r="FW198" s="125"/>
      <c r="FX198" s="125"/>
      <c r="FY198" s="125"/>
      <c r="FZ198" s="125"/>
      <c r="GA198" s="125"/>
      <c r="GB198" s="125"/>
      <c r="GC198" s="125"/>
      <c r="GD198" s="125"/>
      <c r="GE198" s="125"/>
      <c r="GF198" s="125"/>
      <c r="GG198" s="125"/>
      <c r="GH198" s="125"/>
      <c r="GI198" s="125"/>
      <c r="GJ198" s="125"/>
      <c r="GK198" s="125"/>
      <c r="GL198" s="125"/>
      <c r="GM198" s="125"/>
      <c r="GN198" s="125"/>
      <c r="GO198" s="125"/>
      <c r="GP198" s="125"/>
      <c r="GQ198" s="125"/>
      <c r="GR198" s="125"/>
      <c r="GS198" s="125"/>
      <c r="GT198" s="125"/>
      <c r="GU198" s="125"/>
      <c r="GV198" s="125"/>
      <c r="GW198" s="125"/>
      <c r="GX198" s="125"/>
      <c r="GY198" s="125"/>
      <c r="GZ198" s="125"/>
      <c r="HA198" s="125"/>
      <c r="HB198" s="125"/>
      <c r="HC198" s="125"/>
      <c r="HD198" s="125"/>
      <c r="HE198" s="125"/>
      <c r="HF198" s="125"/>
      <c r="HG198" s="125"/>
      <c r="HH198" s="125"/>
      <c r="HI198" s="125"/>
      <c r="HJ198" s="125"/>
      <c r="HK198" s="125"/>
      <c r="HL198" s="125"/>
      <c r="HM198" s="125"/>
      <c r="HN198" s="125"/>
      <c r="HO198" s="125"/>
      <c r="HP198" s="125"/>
      <c r="HQ198" s="125"/>
      <c r="HR198" s="125"/>
      <c r="HS198" s="125"/>
      <c r="HT198" s="125"/>
      <c r="HU198" s="125"/>
      <c r="HV198" s="125"/>
      <c r="HW198" s="125"/>
      <c r="HX198" s="125"/>
      <c r="HY198" s="125"/>
      <c r="HZ198" s="125"/>
      <c r="IA198" s="125"/>
      <c r="IB198" s="125"/>
      <c r="IC198" s="125"/>
      <c r="ID198" s="125"/>
      <c r="IE198" s="125"/>
      <c r="IF198" s="125"/>
      <c r="IG198" s="125"/>
      <c r="IH198" s="125"/>
      <c r="II198" s="125"/>
      <c r="IJ198" s="125"/>
      <c r="IK198" s="125"/>
      <c r="IL198" s="125"/>
      <c r="IM198" s="125"/>
      <c r="IN198" s="125"/>
      <c r="IO198" s="125"/>
      <c r="IP198" s="125"/>
      <c r="IQ198" s="125"/>
      <c r="IR198" s="125"/>
      <c r="IS198" s="125"/>
      <c r="IT198" s="125"/>
      <c r="IU198" s="125"/>
      <c r="IV198" s="125"/>
      <c r="IW198" s="125"/>
      <c r="IX198" s="125"/>
      <c r="IY198" s="125"/>
      <c r="IZ198" s="125"/>
      <c r="JA198" s="125"/>
      <c r="JB198" s="127"/>
      <c r="JC198" s="125"/>
      <c r="JD198" s="125"/>
      <c r="JE198" s="125"/>
      <c r="JF198" s="125"/>
      <c r="JG198" s="125"/>
      <c r="JH198" s="125"/>
      <c r="JI198" s="125"/>
      <c r="JJ198" s="125"/>
      <c r="JK198" s="125"/>
      <c r="JL198" s="125"/>
      <c r="JM198" s="125"/>
      <c r="JN198" s="125"/>
      <c r="JO198" s="125"/>
      <c r="JP198" s="125"/>
      <c r="JQ198" s="125"/>
      <c r="JR198" s="125"/>
      <c r="JS198" s="125"/>
      <c r="JT198" s="125"/>
      <c r="JU198" s="125"/>
      <c r="JV198" s="125"/>
    </row>
    <row r="199" spans="1:282" ht="15.75" customHeight="1" x14ac:dyDescent="0.55000000000000004">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5"/>
      <c r="BR199" s="125"/>
      <c r="BS199" s="125"/>
      <c r="BT199" s="125"/>
      <c r="BU199" s="125"/>
      <c r="BV199" s="125"/>
      <c r="BW199" s="125"/>
      <c r="BX199" s="125"/>
      <c r="BY199" s="125"/>
      <c r="BZ199" s="125"/>
      <c r="CA199" s="125"/>
      <c r="CB199" s="125"/>
      <c r="CC199" s="125"/>
      <c r="CD199" s="125"/>
      <c r="CE199" s="125"/>
      <c r="CF199" s="125"/>
      <c r="CG199" s="125"/>
      <c r="CH199" s="125"/>
      <c r="CI199" s="125"/>
      <c r="CJ199" s="125"/>
      <c r="CK199" s="125"/>
      <c r="CL199" s="125"/>
      <c r="CM199" s="125"/>
      <c r="CN199" s="125"/>
      <c r="CO199" s="125"/>
      <c r="CP199" s="125"/>
      <c r="CQ199" s="125"/>
      <c r="CR199" s="125"/>
      <c r="CS199" s="125"/>
      <c r="CT199" s="125"/>
      <c r="CU199" s="125"/>
      <c r="CV199" s="125"/>
      <c r="CW199" s="125"/>
      <c r="CX199" s="125"/>
      <c r="CY199" s="125"/>
      <c r="CZ199" s="125"/>
      <c r="DA199" s="125"/>
      <c r="DB199" s="125"/>
      <c r="DC199" s="125"/>
      <c r="DD199" s="125"/>
      <c r="DE199" s="125"/>
      <c r="DF199" s="125"/>
      <c r="DG199" s="125"/>
      <c r="DH199" s="125"/>
      <c r="DI199" s="125"/>
      <c r="DJ199" s="125"/>
      <c r="DK199" s="125"/>
      <c r="DL199" s="125"/>
      <c r="DM199" s="125"/>
      <c r="DN199" s="125"/>
      <c r="DO199" s="125"/>
      <c r="DP199" s="125"/>
      <c r="DQ199" s="125"/>
      <c r="DR199" s="125"/>
      <c r="DS199" s="125"/>
      <c r="DT199" s="125"/>
      <c r="DU199" s="125"/>
      <c r="DV199" s="125"/>
      <c r="DW199" s="125"/>
      <c r="DX199" s="125"/>
      <c r="DY199" s="125"/>
      <c r="DZ199" s="125"/>
      <c r="EA199" s="125"/>
      <c r="EB199" s="125"/>
      <c r="EC199" s="125"/>
      <c r="ED199" s="125"/>
      <c r="EE199" s="125"/>
      <c r="EF199" s="125"/>
      <c r="EG199" s="125"/>
      <c r="EH199" s="125"/>
      <c r="EI199" s="125"/>
      <c r="EJ199" s="125"/>
      <c r="EK199" s="125"/>
      <c r="EL199" s="125"/>
      <c r="EM199" s="125"/>
      <c r="EN199" s="125"/>
      <c r="EO199" s="125"/>
      <c r="EP199" s="125"/>
      <c r="EQ199" s="125"/>
      <c r="ER199" s="125"/>
      <c r="ES199" s="125"/>
      <c r="ET199" s="125"/>
      <c r="EU199" s="125"/>
      <c r="EV199" s="125"/>
      <c r="EW199" s="125"/>
      <c r="EX199" s="125"/>
      <c r="EY199" s="125"/>
      <c r="EZ199" s="125"/>
      <c r="FA199" s="125"/>
      <c r="FB199" s="125"/>
      <c r="FC199" s="125"/>
      <c r="FD199" s="125"/>
      <c r="FE199" s="125"/>
      <c r="FF199" s="125"/>
      <c r="FG199" s="125"/>
      <c r="FH199" s="125"/>
      <c r="FI199" s="125"/>
      <c r="FJ199" s="125"/>
      <c r="FK199" s="125"/>
      <c r="FL199" s="125"/>
      <c r="FM199" s="125"/>
      <c r="FN199" s="125"/>
      <c r="FO199" s="125"/>
      <c r="FP199" s="125"/>
      <c r="FQ199" s="125"/>
      <c r="FR199" s="125"/>
      <c r="FS199" s="125"/>
      <c r="FT199" s="125"/>
      <c r="FU199" s="125"/>
      <c r="FV199" s="125"/>
      <c r="FW199" s="125"/>
      <c r="FX199" s="125"/>
      <c r="FY199" s="125"/>
      <c r="FZ199" s="125"/>
      <c r="GA199" s="125"/>
      <c r="GB199" s="125"/>
      <c r="GC199" s="125"/>
      <c r="GD199" s="125"/>
      <c r="GE199" s="125"/>
      <c r="GF199" s="125"/>
      <c r="GG199" s="125"/>
      <c r="GH199" s="125"/>
      <c r="GI199" s="125"/>
      <c r="GJ199" s="125"/>
      <c r="GK199" s="125"/>
      <c r="GL199" s="125"/>
      <c r="GM199" s="125"/>
      <c r="GN199" s="125"/>
      <c r="GO199" s="125"/>
      <c r="GP199" s="125"/>
      <c r="GQ199" s="125"/>
      <c r="GR199" s="125"/>
      <c r="GS199" s="125"/>
      <c r="GT199" s="125"/>
      <c r="GU199" s="125"/>
      <c r="GV199" s="125"/>
      <c r="GW199" s="125"/>
      <c r="GX199" s="125"/>
      <c r="GY199" s="125"/>
      <c r="GZ199" s="125"/>
      <c r="HA199" s="125"/>
      <c r="HB199" s="125"/>
      <c r="HC199" s="125"/>
      <c r="HD199" s="125"/>
      <c r="HE199" s="125"/>
      <c r="HF199" s="125"/>
      <c r="HG199" s="125"/>
      <c r="HH199" s="125"/>
      <c r="HI199" s="125"/>
      <c r="HJ199" s="125"/>
      <c r="HK199" s="125"/>
      <c r="HL199" s="125"/>
      <c r="HM199" s="125"/>
      <c r="HN199" s="125"/>
      <c r="HO199" s="125"/>
      <c r="HP199" s="125"/>
      <c r="HQ199" s="125"/>
      <c r="HR199" s="125"/>
      <c r="HS199" s="125"/>
      <c r="HT199" s="125"/>
      <c r="HU199" s="125"/>
      <c r="HV199" s="125"/>
      <c r="HW199" s="125"/>
      <c r="HX199" s="125"/>
      <c r="HY199" s="125"/>
      <c r="HZ199" s="125"/>
      <c r="IA199" s="125"/>
      <c r="IB199" s="125"/>
      <c r="IC199" s="125"/>
      <c r="ID199" s="125"/>
      <c r="IE199" s="125"/>
      <c r="IF199" s="125"/>
      <c r="IG199" s="125"/>
      <c r="IH199" s="125"/>
      <c r="II199" s="125"/>
      <c r="IJ199" s="125"/>
      <c r="IK199" s="125"/>
      <c r="IL199" s="125"/>
      <c r="IM199" s="125"/>
      <c r="IN199" s="125"/>
      <c r="IO199" s="125"/>
      <c r="IP199" s="125"/>
      <c r="IQ199" s="125"/>
      <c r="IR199" s="125"/>
      <c r="IS199" s="125"/>
      <c r="IT199" s="125"/>
      <c r="IU199" s="125"/>
      <c r="IV199" s="125"/>
      <c r="IW199" s="125"/>
      <c r="IX199" s="125"/>
      <c r="IY199" s="125"/>
      <c r="IZ199" s="125"/>
      <c r="JA199" s="125"/>
      <c r="JB199" s="127"/>
      <c r="JC199" s="125"/>
      <c r="JD199" s="125"/>
      <c r="JE199" s="125"/>
      <c r="JF199" s="125"/>
      <c r="JG199" s="125"/>
      <c r="JH199" s="125"/>
      <c r="JI199" s="125"/>
      <c r="JJ199" s="125"/>
      <c r="JK199" s="125"/>
      <c r="JL199" s="125"/>
      <c r="JM199" s="125"/>
      <c r="JN199" s="125"/>
      <c r="JO199" s="125"/>
      <c r="JP199" s="125"/>
      <c r="JQ199" s="125"/>
      <c r="JR199" s="125"/>
      <c r="JS199" s="125"/>
      <c r="JT199" s="125"/>
      <c r="JU199" s="125"/>
      <c r="JV199" s="125"/>
    </row>
    <row r="200" spans="1:282" ht="15.75" customHeight="1" x14ac:dyDescent="0.55000000000000004">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5"/>
      <c r="BR200" s="125"/>
      <c r="BS200" s="125"/>
      <c r="BT200" s="125"/>
      <c r="BU200" s="125"/>
      <c r="BV200" s="125"/>
      <c r="BW200" s="125"/>
      <c r="BX200" s="125"/>
      <c r="BY200" s="125"/>
      <c r="BZ200" s="125"/>
      <c r="CA200" s="125"/>
      <c r="CB200" s="125"/>
      <c r="CC200" s="125"/>
      <c r="CD200" s="125"/>
      <c r="CE200" s="125"/>
      <c r="CF200" s="125"/>
      <c r="CG200" s="125"/>
      <c r="CH200" s="125"/>
      <c r="CI200" s="125"/>
      <c r="CJ200" s="125"/>
      <c r="CK200" s="125"/>
      <c r="CL200" s="125"/>
      <c r="CM200" s="125"/>
      <c r="CN200" s="125"/>
      <c r="CO200" s="125"/>
      <c r="CP200" s="125"/>
      <c r="CQ200" s="125"/>
      <c r="CR200" s="125"/>
      <c r="CS200" s="125"/>
      <c r="CT200" s="125"/>
      <c r="CU200" s="125"/>
      <c r="CV200" s="125"/>
      <c r="CW200" s="125"/>
      <c r="CX200" s="125"/>
      <c r="CY200" s="125"/>
      <c r="CZ200" s="125"/>
      <c r="DA200" s="125"/>
      <c r="DB200" s="125"/>
      <c r="DC200" s="125"/>
      <c r="DD200" s="125"/>
      <c r="DE200" s="125"/>
      <c r="DF200" s="125"/>
      <c r="DG200" s="125"/>
      <c r="DH200" s="125"/>
      <c r="DI200" s="125"/>
      <c r="DJ200" s="125"/>
      <c r="DK200" s="125"/>
      <c r="DL200" s="125"/>
      <c r="DM200" s="125"/>
      <c r="DN200" s="125"/>
      <c r="DO200" s="125"/>
      <c r="DP200" s="125"/>
      <c r="DQ200" s="125"/>
      <c r="DR200" s="125"/>
      <c r="DS200" s="125"/>
      <c r="DT200" s="125"/>
      <c r="DU200" s="125"/>
      <c r="DV200" s="125"/>
      <c r="DW200" s="125"/>
      <c r="DX200" s="125"/>
      <c r="DY200" s="125"/>
      <c r="DZ200" s="125"/>
      <c r="EA200" s="125"/>
      <c r="EB200" s="125"/>
      <c r="EC200" s="125"/>
      <c r="ED200" s="125"/>
      <c r="EE200" s="125"/>
      <c r="EF200" s="125"/>
      <c r="EG200" s="125"/>
      <c r="EH200" s="125"/>
      <c r="EI200" s="125"/>
      <c r="EJ200" s="125"/>
      <c r="EK200" s="125"/>
      <c r="EL200" s="125"/>
      <c r="EM200" s="125"/>
      <c r="EN200" s="125"/>
      <c r="EO200" s="125"/>
      <c r="EP200" s="125"/>
      <c r="EQ200" s="125"/>
      <c r="ER200" s="125"/>
      <c r="ES200" s="125"/>
      <c r="ET200" s="125"/>
      <c r="EU200" s="125"/>
      <c r="EV200" s="125"/>
      <c r="EW200" s="125"/>
      <c r="EX200" s="125"/>
      <c r="EY200" s="125"/>
      <c r="EZ200" s="125"/>
      <c r="FA200" s="125"/>
      <c r="FB200" s="125"/>
      <c r="FC200" s="125"/>
      <c r="FD200" s="125"/>
      <c r="FE200" s="125"/>
      <c r="FF200" s="125"/>
      <c r="FG200" s="125"/>
      <c r="FH200" s="125"/>
      <c r="FI200" s="125"/>
      <c r="FJ200" s="125"/>
      <c r="FK200" s="125"/>
      <c r="FL200" s="125"/>
      <c r="FM200" s="125"/>
      <c r="FN200" s="125"/>
      <c r="FO200" s="125"/>
      <c r="FP200" s="125"/>
      <c r="FQ200" s="125"/>
      <c r="FR200" s="125"/>
      <c r="FS200" s="125"/>
      <c r="FT200" s="125"/>
      <c r="FU200" s="125"/>
      <c r="FV200" s="125"/>
      <c r="FW200" s="125"/>
      <c r="FX200" s="125"/>
      <c r="FY200" s="125"/>
      <c r="FZ200" s="125"/>
      <c r="GA200" s="125"/>
      <c r="GB200" s="125"/>
      <c r="GC200" s="125"/>
      <c r="GD200" s="125"/>
      <c r="GE200" s="125"/>
      <c r="GF200" s="125"/>
      <c r="GG200" s="125"/>
      <c r="GH200" s="125"/>
      <c r="GI200" s="125"/>
      <c r="GJ200" s="125"/>
      <c r="GK200" s="125"/>
      <c r="GL200" s="125"/>
      <c r="GM200" s="125"/>
      <c r="GN200" s="125"/>
      <c r="GO200" s="125"/>
      <c r="GP200" s="125"/>
      <c r="GQ200" s="125"/>
      <c r="GR200" s="125"/>
      <c r="GS200" s="125"/>
      <c r="GT200" s="125"/>
      <c r="GU200" s="125"/>
      <c r="GV200" s="125"/>
      <c r="GW200" s="125"/>
      <c r="GX200" s="125"/>
      <c r="GY200" s="125"/>
      <c r="GZ200" s="125"/>
      <c r="HA200" s="125"/>
      <c r="HB200" s="125"/>
      <c r="HC200" s="125"/>
      <c r="HD200" s="125"/>
      <c r="HE200" s="125"/>
      <c r="HF200" s="125"/>
      <c r="HG200" s="125"/>
      <c r="HH200" s="125"/>
      <c r="HI200" s="125"/>
      <c r="HJ200" s="125"/>
      <c r="HK200" s="125"/>
      <c r="HL200" s="125"/>
      <c r="HM200" s="125"/>
      <c r="HN200" s="125"/>
      <c r="HO200" s="125"/>
      <c r="HP200" s="125"/>
      <c r="HQ200" s="125"/>
      <c r="HR200" s="125"/>
      <c r="HS200" s="125"/>
      <c r="HT200" s="125"/>
      <c r="HU200" s="125"/>
      <c r="HV200" s="125"/>
      <c r="HW200" s="125"/>
      <c r="HX200" s="125"/>
      <c r="HY200" s="125"/>
      <c r="HZ200" s="125"/>
      <c r="IA200" s="125"/>
      <c r="IB200" s="125"/>
      <c r="IC200" s="125"/>
      <c r="ID200" s="125"/>
      <c r="IE200" s="125"/>
      <c r="IF200" s="125"/>
      <c r="IG200" s="125"/>
      <c r="IH200" s="125"/>
      <c r="II200" s="125"/>
      <c r="IJ200" s="125"/>
      <c r="IK200" s="125"/>
      <c r="IL200" s="125"/>
      <c r="IM200" s="125"/>
      <c r="IN200" s="125"/>
      <c r="IO200" s="125"/>
      <c r="IP200" s="125"/>
      <c r="IQ200" s="125"/>
      <c r="IR200" s="125"/>
      <c r="IS200" s="125"/>
      <c r="IT200" s="125"/>
      <c r="IU200" s="125"/>
      <c r="IV200" s="125"/>
      <c r="IW200" s="125"/>
      <c r="IX200" s="125"/>
      <c r="IY200" s="125"/>
      <c r="IZ200" s="125"/>
      <c r="JA200" s="125"/>
      <c r="JB200" s="127"/>
      <c r="JC200" s="125"/>
      <c r="JD200" s="125"/>
      <c r="JE200" s="125"/>
      <c r="JF200" s="125"/>
      <c r="JG200" s="125"/>
      <c r="JH200" s="125"/>
      <c r="JI200" s="125"/>
      <c r="JJ200" s="125"/>
      <c r="JK200" s="125"/>
      <c r="JL200" s="125"/>
      <c r="JM200" s="125"/>
      <c r="JN200" s="125"/>
      <c r="JO200" s="125"/>
      <c r="JP200" s="125"/>
      <c r="JQ200" s="125"/>
      <c r="JR200" s="125"/>
      <c r="JS200" s="125"/>
      <c r="JT200" s="125"/>
      <c r="JU200" s="125"/>
      <c r="JV200" s="125"/>
    </row>
    <row r="201" spans="1:282" ht="15.75" customHeight="1" x14ac:dyDescent="0.55000000000000004">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25"/>
      <c r="BR201" s="125"/>
      <c r="BS201" s="125"/>
      <c r="BT201" s="125"/>
      <c r="BU201" s="125"/>
      <c r="BV201" s="125"/>
      <c r="BW201" s="125"/>
      <c r="BX201" s="125"/>
      <c r="BY201" s="125"/>
      <c r="BZ201" s="125"/>
      <c r="CA201" s="125"/>
      <c r="CB201" s="125"/>
      <c r="CC201" s="125"/>
      <c r="CD201" s="125"/>
      <c r="CE201" s="125"/>
      <c r="CF201" s="125"/>
      <c r="CG201" s="125"/>
      <c r="CH201" s="125"/>
      <c r="CI201" s="125"/>
      <c r="CJ201" s="125"/>
      <c r="CK201" s="125"/>
      <c r="CL201" s="125"/>
      <c r="CM201" s="125"/>
      <c r="CN201" s="125"/>
      <c r="CO201" s="125"/>
      <c r="CP201" s="125"/>
      <c r="CQ201" s="125"/>
      <c r="CR201" s="125"/>
      <c r="CS201" s="125"/>
      <c r="CT201" s="125"/>
      <c r="CU201" s="125"/>
      <c r="CV201" s="125"/>
      <c r="CW201" s="125"/>
      <c r="CX201" s="125"/>
      <c r="CY201" s="125"/>
      <c r="CZ201" s="125"/>
      <c r="DA201" s="125"/>
      <c r="DB201" s="125"/>
      <c r="DC201" s="125"/>
      <c r="DD201" s="125"/>
      <c r="DE201" s="125"/>
      <c r="DF201" s="125"/>
      <c r="DG201" s="125"/>
      <c r="DH201" s="125"/>
      <c r="DI201" s="125"/>
      <c r="DJ201" s="125"/>
      <c r="DK201" s="125"/>
      <c r="DL201" s="125"/>
      <c r="DM201" s="125"/>
      <c r="DN201" s="125"/>
      <c r="DO201" s="125"/>
      <c r="DP201" s="125"/>
      <c r="DQ201" s="125"/>
      <c r="DR201" s="125"/>
      <c r="DS201" s="125"/>
      <c r="DT201" s="125"/>
      <c r="DU201" s="125"/>
      <c r="DV201" s="125"/>
      <c r="DW201" s="125"/>
      <c r="DX201" s="125"/>
      <c r="DY201" s="125"/>
      <c r="DZ201" s="125"/>
      <c r="EA201" s="125"/>
      <c r="EB201" s="125"/>
      <c r="EC201" s="125"/>
      <c r="ED201" s="125"/>
      <c r="EE201" s="125"/>
      <c r="EF201" s="125"/>
      <c r="EG201" s="125"/>
      <c r="EH201" s="125"/>
      <c r="EI201" s="125"/>
      <c r="EJ201" s="125"/>
      <c r="EK201" s="125"/>
      <c r="EL201" s="125"/>
      <c r="EM201" s="125"/>
      <c r="EN201" s="125"/>
      <c r="EO201" s="125"/>
      <c r="EP201" s="125"/>
      <c r="EQ201" s="125"/>
      <c r="ER201" s="125"/>
      <c r="ES201" s="125"/>
      <c r="ET201" s="125"/>
      <c r="EU201" s="125"/>
      <c r="EV201" s="125"/>
      <c r="EW201" s="125"/>
      <c r="EX201" s="125"/>
      <c r="EY201" s="125"/>
      <c r="EZ201" s="125"/>
      <c r="FA201" s="125"/>
      <c r="FB201" s="125"/>
      <c r="FC201" s="125"/>
      <c r="FD201" s="125"/>
      <c r="FE201" s="125"/>
      <c r="FF201" s="125"/>
      <c r="FG201" s="125"/>
      <c r="FH201" s="125"/>
      <c r="FI201" s="125"/>
      <c r="FJ201" s="125"/>
      <c r="FK201" s="125"/>
      <c r="FL201" s="125"/>
      <c r="FM201" s="125"/>
      <c r="FN201" s="125"/>
      <c r="FO201" s="125"/>
      <c r="FP201" s="125"/>
      <c r="FQ201" s="125"/>
      <c r="FR201" s="125"/>
      <c r="FS201" s="125"/>
      <c r="FT201" s="125"/>
      <c r="FU201" s="125"/>
      <c r="FV201" s="125"/>
      <c r="FW201" s="125"/>
      <c r="FX201" s="125"/>
      <c r="FY201" s="125"/>
      <c r="FZ201" s="125"/>
      <c r="GA201" s="125"/>
      <c r="GB201" s="125"/>
      <c r="GC201" s="125"/>
      <c r="GD201" s="125"/>
      <c r="GE201" s="125"/>
      <c r="GF201" s="125"/>
      <c r="GG201" s="125"/>
      <c r="GH201" s="125"/>
      <c r="GI201" s="125"/>
      <c r="GJ201" s="125"/>
      <c r="GK201" s="125"/>
      <c r="GL201" s="125"/>
      <c r="GM201" s="125"/>
      <c r="GN201" s="125"/>
      <c r="GO201" s="125"/>
      <c r="GP201" s="125"/>
      <c r="GQ201" s="125"/>
      <c r="GR201" s="125"/>
      <c r="GS201" s="125"/>
      <c r="GT201" s="125"/>
      <c r="GU201" s="125"/>
      <c r="GV201" s="125"/>
      <c r="GW201" s="125"/>
      <c r="GX201" s="125"/>
      <c r="GY201" s="125"/>
      <c r="GZ201" s="125"/>
      <c r="HA201" s="125"/>
      <c r="HB201" s="125"/>
      <c r="HC201" s="125"/>
      <c r="HD201" s="125"/>
      <c r="HE201" s="125"/>
      <c r="HF201" s="125"/>
      <c r="HG201" s="125"/>
      <c r="HH201" s="125"/>
      <c r="HI201" s="125"/>
      <c r="HJ201" s="125"/>
      <c r="HK201" s="125"/>
      <c r="HL201" s="125"/>
      <c r="HM201" s="125"/>
      <c r="HN201" s="125"/>
      <c r="HO201" s="125"/>
      <c r="HP201" s="125"/>
      <c r="HQ201" s="125"/>
      <c r="HR201" s="125"/>
      <c r="HS201" s="125"/>
      <c r="HT201" s="125"/>
      <c r="HU201" s="125"/>
      <c r="HV201" s="125"/>
      <c r="HW201" s="125"/>
      <c r="HX201" s="125"/>
      <c r="HY201" s="125"/>
      <c r="HZ201" s="125"/>
      <c r="IA201" s="125"/>
      <c r="IB201" s="125"/>
      <c r="IC201" s="125"/>
      <c r="ID201" s="125"/>
      <c r="IE201" s="125"/>
      <c r="IF201" s="125"/>
      <c r="IG201" s="125"/>
      <c r="IH201" s="125"/>
      <c r="II201" s="125"/>
      <c r="IJ201" s="125"/>
      <c r="IK201" s="125"/>
      <c r="IL201" s="125"/>
      <c r="IM201" s="125"/>
      <c r="IN201" s="125"/>
      <c r="IO201" s="125"/>
      <c r="IP201" s="125"/>
      <c r="IQ201" s="125"/>
      <c r="IR201" s="125"/>
      <c r="IS201" s="125"/>
      <c r="IT201" s="125"/>
      <c r="IU201" s="125"/>
      <c r="IV201" s="125"/>
      <c r="IW201" s="125"/>
      <c r="IX201" s="125"/>
      <c r="IY201" s="125"/>
      <c r="IZ201" s="125"/>
      <c r="JA201" s="125"/>
      <c r="JB201" s="127"/>
      <c r="JC201" s="125"/>
      <c r="JD201" s="125"/>
      <c r="JE201" s="125"/>
      <c r="JF201" s="125"/>
      <c r="JG201" s="125"/>
      <c r="JH201" s="125"/>
      <c r="JI201" s="125"/>
      <c r="JJ201" s="125"/>
      <c r="JK201" s="125"/>
      <c r="JL201" s="125"/>
      <c r="JM201" s="125"/>
      <c r="JN201" s="125"/>
      <c r="JO201" s="125"/>
      <c r="JP201" s="125"/>
      <c r="JQ201" s="125"/>
      <c r="JR201" s="125"/>
      <c r="JS201" s="125"/>
      <c r="JT201" s="125"/>
      <c r="JU201" s="125"/>
      <c r="JV201" s="125"/>
    </row>
    <row r="202" spans="1:282" ht="15.75" customHeight="1" x14ac:dyDescent="0.55000000000000004">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c r="BL202" s="125"/>
      <c r="BM202" s="125"/>
      <c r="BN202" s="125"/>
      <c r="BO202" s="125"/>
      <c r="BP202" s="125"/>
      <c r="BQ202" s="125"/>
      <c r="BR202" s="125"/>
      <c r="BS202" s="125"/>
      <c r="BT202" s="125"/>
      <c r="BU202" s="125"/>
      <c r="BV202" s="125"/>
      <c r="BW202" s="125"/>
      <c r="BX202" s="125"/>
      <c r="BY202" s="125"/>
      <c r="BZ202" s="125"/>
      <c r="CA202" s="125"/>
      <c r="CB202" s="125"/>
      <c r="CC202" s="125"/>
      <c r="CD202" s="125"/>
      <c r="CE202" s="125"/>
      <c r="CF202" s="125"/>
      <c r="CG202" s="125"/>
      <c r="CH202" s="125"/>
      <c r="CI202" s="125"/>
      <c r="CJ202" s="125"/>
      <c r="CK202" s="125"/>
      <c r="CL202" s="125"/>
      <c r="CM202" s="125"/>
      <c r="CN202" s="125"/>
      <c r="CO202" s="125"/>
      <c r="CP202" s="125"/>
      <c r="CQ202" s="125"/>
      <c r="CR202" s="125"/>
      <c r="CS202" s="125"/>
      <c r="CT202" s="125"/>
      <c r="CU202" s="125"/>
      <c r="CV202" s="125"/>
      <c r="CW202" s="125"/>
      <c r="CX202" s="125"/>
      <c r="CY202" s="125"/>
      <c r="CZ202" s="125"/>
      <c r="DA202" s="125"/>
      <c r="DB202" s="125"/>
      <c r="DC202" s="125"/>
      <c r="DD202" s="125"/>
      <c r="DE202" s="125"/>
      <c r="DF202" s="125"/>
      <c r="DG202" s="125"/>
      <c r="DH202" s="125"/>
      <c r="DI202" s="125"/>
      <c r="DJ202" s="125"/>
      <c r="DK202" s="125"/>
      <c r="DL202" s="125"/>
      <c r="DM202" s="125"/>
      <c r="DN202" s="125"/>
      <c r="DO202" s="125"/>
      <c r="DP202" s="125"/>
      <c r="DQ202" s="125"/>
      <c r="DR202" s="125"/>
      <c r="DS202" s="125"/>
      <c r="DT202" s="125"/>
      <c r="DU202" s="125"/>
      <c r="DV202" s="125"/>
      <c r="DW202" s="125"/>
      <c r="DX202" s="125"/>
      <c r="DY202" s="125"/>
      <c r="DZ202" s="125"/>
      <c r="EA202" s="125"/>
      <c r="EB202" s="125"/>
      <c r="EC202" s="125"/>
      <c r="ED202" s="125"/>
      <c r="EE202" s="125"/>
      <c r="EF202" s="125"/>
      <c r="EG202" s="125"/>
      <c r="EH202" s="125"/>
      <c r="EI202" s="125"/>
      <c r="EJ202" s="125"/>
      <c r="EK202" s="125"/>
      <c r="EL202" s="125"/>
      <c r="EM202" s="125"/>
      <c r="EN202" s="125"/>
      <c r="EO202" s="125"/>
      <c r="EP202" s="125"/>
      <c r="EQ202" s="125"/>
      <c r="ER202" s="125"/>
      <c r="ES202" s="125"/>
      <c r="ET202" s="125"/>
      <c r="EU202" s="125"/>
      <c r="EV202" s="125"/>
      <c r="EW202" s="125"/>
      <c r="EX202" s="125"/>
      <c r="EY202" s="125"/>
      <c r="EZ202" s="125"/>
      <c r="FA202" s="125"/>
      <c r="FB202" s="125"/>
      <c r="FC202" s="125"/>
      <c r="FD202" s="125"/>
      <c r="FE202" s="125"/>
      <c r="FF202" s="125"/>
      <c r="FG202" s="125"/>
      <c r="FH202" s="125"/>
      <c r="FI202" s="125"/>
      <c r="FJ202" s="125"/>
      <c r="FK202" s="125"/>
      <c r="FL202" s="125"/>
      <c r="FM202" s="125"/>
      <c r="FN202" s="125"/>
      <c r="FO202" s="125"/>
      <c r="FP202" s="125"/>
      <c r="FQ202" s="125"/>
      <c r="FR202" s="125"/>
      <c r="FS202" s="125"/>
      <c r="FT202" s="125"/>
      <c r="FU202" s="125"/>
      <c r="FV202" s="125"/>
      <c r="FW202" s="125"/>
      <c r="FX202" s="125"/>
      <c r="FY202" s="125"/>
      <c r="FZ202" s="125"/>
      <c r="GA202" s="125"/>
      <c r="GB202" s="125"/>
      <c r="GC202" s="125"/>
      <c r="GD202" s="125"/>
      <c r="GE202" s="125"/>
      <c r="GF202" s="125"/>
      <c r="GG202" s="125"/>
      <c r="GH202" s="125"/>
      <c r="GI202" s="125"/>
      <c r="GJ202" s="125"/>
      <c r="GK202" s="125"/>
      <c r="GL202" s="125"/>
      <c r="GM202" s="125"/>
      <c r="GN202" s="125"/>
      <c r="GO202" s="125"/>
      <c r="GP202" s="125"/>
      <c r="GQ202" s="125"/>
      <c r="GR202" s="125"/>
      <c r="GS202" s="125"/>
      <c r="GT202" s="125"/>
      <c r="GU202" s="125"/>
      <c r="GV202" s="125"/>
      <c r="GW202" s="125"/>
      <c r="GX202" s="125"/>
      <c r="GY202" s="125"/>
      <c r="GZ202" s="125"/>
      <c r="HA202" s="125"/>
      <c r="HB202" s="125"/>
      <c r="HC202" s="125"/>
      <c r="HD202" s="125"/>
      <c r="HE202" s="125"/>
      <c r="HF202" s="125"/>
      <c r="HG202" s="125"/>
      <c r="HH202" s="125"/>
      <c r="HI202" s="125"/>
      <c r="HJ202" s="125"/>
      <c r="HK202" s="125"/>
      <c r="HL202" s="125"/>
      <c r="HM202" s="125"/>
      <c r="HN202" s="125"/>
      <c r="HO202" s="125"/>
      <c r="HP202" s="125"/>
      <c r="HQ202" s="125"/>
      <c r="HR202" s="125"/>
      <c r="HS202" s="125"/>
      <c r="HT202" s="125"/>
      <c r="HU202" s="125"/>
      <c r="HV202" s="125"/>
      <c r="HW202" s="125"/>
      <c r="HX202" s="125"/>
      <c r="HY202" s="125"/>
      <c r="HZ202" s="125"/>
      <c r="IA202" s="125"/>
      <c r="IB202" s="125"/>
      <c r="IC202" s="125"/>
      <c r="ID202" s="125"/>
      <c r="IE202" s="125"/>
      <c r="IF202" s="125"/>
      <c r="IG202" s="125"/>
      <c r="IH202" s="125"/>
      <c r="II202" s="125"/>
      <c r="IJ202" s="125"/>
      <c r="IK202" s="125"/>
      <c r="IL202" s="125"/>
      <c r="IM202" s="125"/>
      <c r="IN202" s="125"/>
      <c r="IO202" s="125"/>
      <c r="IP202" s="125"/>
      <c r="IQ202" s="125"/>
      <c r="IR202" s="125"/>
      <c r="IS202" s="125"/>
      <c r="IT202" s="125"/>
      <c r="IU202" s="125"/>
      <c r="IV202" s="125"/>
      <c r="IW202" s="125"/>
      <c r="IX202" s="125"/>
      <c r="IY202" s="125"/>
      <c r="IZ202" s="125"/>
      <c r="JA202" s="125"/>
      <c r="JB202" s="127"/>
      <c r="JC202" s="125"/>
      <c r="JD202" s="125"/>
      <c r="JE202" s="125"/>
      <c r="JF202" s="125"/>
      <c r="JG202" s="125"/>
      <c r="JH202" s="125"/>
      <c r="JI202" s="125"/>
      <c r="JJ202" s="125"/>
      <c r="JK202" s="125"/>
      <c r="JL202" s="125"/>
      <c r="JM202" s="125"/>
      <c r="JN202" s="125"/>
      <c r="JO202" s="125"/>
      <c r="JP202" s="125"/>
      <c r="JQ202" s="125"/>
      <c r="JR202" s="125"/>
      <c r="JS202" s="125"/>
      <c r="JT202" s="125"/>
      <c r="JU202" s="125"/>
      <c r="JV202" s="125"/>
    </row>
    <row r="203" spans="1:282" ht="15.75" customHeight="1" x14ac:dyDescent="0.55000000000000004">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125"/>
      <c r="BK203" s="125"/>
      <c r="BL203" s="125"/>
      <c r="BM203" s="125"/>
      <c r="BN203" s="125"/>
      <c r="BO203" s="125"/>
      <c r="BP203" s="125"/>
      <c r="BQ203" s="125"/>
      <c r="BR203" s="125"/>
      <c r="BS203" s="125"/>
      <c r="BT203" s="125"/>
      <c r="BU203" s="125"/>
      <c r="BV203" s="125"/>
      <c r="BW203" s="125"/>
      <c r="BX203" s="125"/>
      <c r="BY203" s="125"/>
      <c r="BZ203" s="125"/>
      <c r="CA203" s="125"/>
      <c r="CB203" s="125"/>
      <c r="CC203" s="125"/>
      <c r="CD203" s="125"/>
      <c r="CE203" s="125"/>
      <c r="CF203" s="125"/>
      <c r="CG203" s="125"/>
      <c r="CH203" s="125"/>
      <c r="CI203" s="125"/>
      <c r="CJ203" s="125"/>
      <c r="CK203" s="125"/>
      <c r="CL203" s="125"/>
      <c r="CM203" s="125"/>
      <c r="CN203" s="125"/>
      <c r="CO203" s="125"/>
      <c r="CP203" s="125"/>
      <c r="CQ203" s="125"/>
      <c r="CR203" s="125"/>
      <c r="CS203" s="125"/>
      <c r="CT203" s="125"/>
      <c r="CU203" s="125"/>
      <c r="CV203" s="125"/>
      <c r="CW203" s="125"/>
      <c r="CX203" s="125"/>
      <c r="CY203" s="125"/>
      <c r="CZ203" s="125"/>
      <c r="DA203" s="125"/>
      <c r="DB203" s="125"/>
      <c r="DC203" s="125"/>
      <c r="DD203" s="125"/>
      <c r="DE203" s="125"/>
      <c r="DF203" s="125"/>
      <c r="DG203" s="125"/>
      <c r="DH203" s="125"/>
      <c r="DI203" s="125"/>
      <c r="DJ203" s="125"/>
      <c r="DK203" s="125"/>
      <c r="DL203" s="125"/>
      <c r="DM203" s="125"/>
      <c r="DN203" s="125"/>
      <c r="DO203" s="125"/>
      <c r="DP203" s="125"/>
      <c r="DQ203" s="125"/>
      <c r="DR203" s="125"/>
      <c r="DS203" s="125"/>
      <c r="DT203" s="125"/>
      <c r="DU203" s="125"/>
      <c r="DV203" s="125"/>
      <c r="DW203" s="125"/>
      <c r="DX203" s="125"/>
      <c r="DY203" s="125"/>
      <c r="DZ203" s="125"/>
      <c r="EA203" s="125"/>
      <c r="EB203" s="125"/>
      <c r="EC203" s="125"/>
      <c r="ED203" s="125"/>
      <c r="EE203" s="125"/>
      <c r="EF203" s="125"/>
      <c r="EG203" s="125"/>
      <c r="EH203" s="125"/>
      <c r="EI203" s="125"/>
      <c r="EJ203" s="125"/>
      <c r="EK203" s="125"/>
      <c r="EL203" s="125"/>
      <c r="EM203" s="125"/>
      <c r="EN203" s="125"/>
      <c r="EO203" s="125"/>
      <c r="EP203" s="125"/>
      <c r="EQ203" s="125"/>
      <c r="ER203" s="125"/>
      <c r="ES203" s="125"/>
      <c r="ET203" s="125"/>
      <c r="EU203" s="125"/>
      <c r="EV203" s="125"/>
      <c r="EW203" s="125"/>
      <c r="EX203" s="125"/>
      <c r="EY203" s="125"/>
      <c r="EZ203" s="125"/>
      <c r="FA203" s="125"/>
      <c r="FB203" s="125"/>
      <c r="FC203" s="125"/>
      <c r="FD203" s="125"/>
      <c r="FE203" s="125"/>
      <c r="FF203" s="125"/>
      <c r="FG203" s="125"/>
      <c r="FH203" s="125"/>
      <c r="FI203" s="125"/>
      <c r="FJ203" s="125"/>
      <c r="FK203" s="125"/>
      <c r="FL203" s="125"/>
      <c r="FM203" s="125"/>
      <c r="FN203" s="125"/>
      <c r="FO203" s="125"/>
      <c r="FP203" s="125"/>
      <c r="FQ203" s="125"/>
      <c r="FR203" s="125"/>
      <c r="FS203" s="125"/>
      <c r="FT203" s="125"/>
      <c r="FU203" s="125"/>
      <c r="FV203" s="125"/>
      <c r="FW203" s="125"/>
      <c r="FX203" s="125"/>
      <c r="FY203" s="125"/>
      <c r="FZ203" s="125"/>
      <c r="GA203" s="125"/>
      <c r="GB203" s="125"/>
      <c r="GC203" s="125"/>
      <c r="GD203" s="125"/>
      <c r="GE203" s="125"/>
      <c r="GF203" s="125"/>
      <c r="GG203" s="125"/>
      <c r="GH203" s="125"/>
      <c r="GI203" s="125"/>
      <c r="GJ203" s="125"/>
      <c r="GK203" s="125"/>
      <c r="GL203" s="125"/>
      <c r="GM203" s="125"/>
      <c r="GN203" s="125"/>
      <c r="GO203" s="125"/>
      <c r="GP203" s="125"/>
      <c r="GQ203" s="125"/>
      <c r="GR203" s="125"/>
      <c r="GS203" s="125"/>
      <c r="GT203" s="125"/>
      <c r="GU203" s="125"/>
      <c r="GV203" s="125"/>
      <c r="GW203" s="125"/>
      <c r="GX203" s="125"/>
      <c r="GY203" s="125"/>
      <c r="GZ203" s="125"/>
      <c r="HA203" s="125"/>
      <c r="HB203" s="125"/>
      <c r="HC203" s="125"/>
      <c r="HD203" s="125"/>
      <c r="HE203" s="125"/>
      <c r="HF203" s="125"/>
      <c r="HG203" s="125"/>
      <c r="HH203" s="125"/>
      <c r="HI203" s="125"/>
      <c r="HJ203" s="125"/>
      <c r="HK203" s="125"/>
      <c r="HL203" s="125"/>
      <c r="HM203" s="125"/>
      <c r="HN203" s="125"/>
      <c r="HO203" s="125"/>
      <c r="HP203" s="125"/>
      <c r="HQ203" s="125"/>
      <c r="HR203" s="125"/>
      <c r="HS203" s="125"/>
      <c r="HT203" s="125"/>
      <c r="HU203" s="125"/>
      <c r="HV203" s="125"/>
      <c r="HW203" s="125"/>
      <c r="HX203" s="125"/>
      <c r="HY203" s="125"/>
      <c r="HZ203" s="125"/>
      <c r="IA203" s="125"/>
      <c r="IB203" s="125"/>
      <c r="IC203" s="125"/>
      <c r="ID203" s="125"/>
      <c r="IE203" s="125"/>
      <c r="IF203" s="125"/>
      <c r="IG203" s="125"/>
      <c r="IH203" s="125"/>
      <c r="II203" s="125"/>
      <c r="IJ203" s="125"/>
      <c r="IK203" s="125"/>
      <c r="IL203" s="125"/>
      <c r="IM203" s="125"/>
      <c r="IN203" s="125"/>
      <c r="IO203" s="125"/>
      <c r="IP203" s="125"/>
      <c r="IQ203" s="125"/>
      <c r="IR203" s="125"/>
      <c r="IS203" s="125"/>
      <c r="IT203" s="125"/>
      <c r="IU203" s="125"/>
      <c r="IV203" s="125"/>
      <c r="IW203" s="125"/>
      <c r="IX203" s="125"/>
      <c r="IY203" s="125"/>
      <c r="IZ203" s="125"/>
      <c r="JA203" s="125"/>
      <c r="JB203" s="127"/>
      <c r="JC203" s="125"/>
      <c r="JD203" s="125"/>
      <c r="JE203" s="125"/>
      <c r="JF203" s="125"/>
      <c r="JG203" s="125"/>
      <c r="JH203" s="125"/>
      <c r="JI203" s="125"/>
      <c r="JJ203" s="125"/>
      <c r="JK203" s="125"/>
      <c r="JL203" s="125"/>
      <c r="JM203" s="125"/>
      <c r="JN203" s="125"/>
      <c r="JO203" s="125"/>
      <c r="JP203" s="125"/>
      <c r="JQ203" s="125"/>
      <c r="JR203" s="125"/>
      <c r="JS203" s="125"/>
      <c r="JT203" s="125"/>
      <c r="JU203" s="125"/>
      <c r="JV203" s="125"/>
    </row>
    <row r="204" spans="1:282" ht="15.75" customHeight="1" x14ac:dyDescent="0.55000000000000004">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c r="BI204" s="125"/>
      <c r="BJ204" s="125"/>
      <c r="BK204" s="125"/>
      <c r="BL204" s="125"/>
      <c r="BM204" s="125"/>
      <c r="BN204" s="125"/>
      <c r="BO204" s="125"/>
      <c r="BP204" s="125"/>
      <c r="BQ204" s="125"/>
      <c r="BR204" s="125"/>
      <c r="BS204" s="125"/>
      <c r="BT204" s="125"/>
      <c r="BU204" s="125"/>
      <c r="BV204" s="125"/>
      <c r="BW204" s="125"/>
      <c r="BX204" s="125"/>
      <c r="BY204" s="125"/>
      <c r="BZ204" s="125"/>
      <c r="CA204" s="125"/>
      <c r="CB204" s="125"/>
      <c r="CC204" s="125"/>
      <c r="CD204" s="125"/>
      <c r="CE204" s="125"/>
      <c r="CF204" s="125"/>
      <c r="CG204" s="125"/>
      <c r="CH204" s="125"/>
      <c r="CI204" s="125"/>
      <c r="CJ204" s="125"/>
      <c r="CK204" s="125"/>
      <c r="CL204" s="125"/>
      <c r="CM204" s="125"/>
      <c r="CN204" s="125"/>
      <c r="CO204" s="125"/>
      <c r="CP204" s="125"/>
      <c r="CQ204" s="125"/>
      <c r="CR204" s="125"/>
      <c r="CS204" s="125"/>
      <c r="CT204" s="125"/>
      <c r="CU204" s="125"/>
      <c r="CV204" s="125"/>
      <c r="CW204" s="125"/>
      <c r="CX204" s="125"/>
      <c r="CY204" s="125"/>
      <c r="CZ204" s="125"/>
      <c r="DA204" s="125"/>
      <c r="DB204" s="125"/>
      <c r="DC204" s="125"/>
      <c r="DD204" s="125"/>
      <c r="DE204" s="125"/>
      <c r="DF204" s="125"/>
      <c r="DG204" s="125"/>
      <c r="DH204" s="125"/>
      <c r="DI204" s="125"/>
      <c r="DJ204" s="125"/>
      <c r="DK204" s="125"/>
      <c r="DL204" s="125"/>
      <c r="DM204" s="125"/>
      <c r="DN204" s="125"/>
      <c r="DO204" s="125"/>
      <c r="DP204" s="125"/>
      <c r="DQ204" s="125"/>
      <c r="DR204" s="125"/>
      <c r="DS204" s="125"/>
      <c r="DT204" s="125"/>
      <c r="DU204" s="125"/>
      <c r="DV204" s="125"/>
      <c r="DW204" s="125"/>
      <c r="DX204" s="125"/>
      <c r="DY204" s="125"/>
      <c r="DZ204" s="125"/>
      <c r="EA204" s="125"/>
      <c r="EB204" s="125"/>
      <c r="EC204" s="125"/>
      <c r="ED204" s="125"/>
      <c r="EE204" s="125"/>
      <c r="EF204" s="125"/>
      <c r="EG204" s="125"/>
      <c r="EH204" s="125"/>
      <c r="EI204" s="125"/>
      <c r="EJ204" s="125"/>
      <c r="EK204" s="125"/>
      <c r="EL204" s="125"/>
      <c r="EM204" s="125"/>
      <c r="EN204" s="125"/>
      <c r="EO204" s="125"/>
      <c r="EP204" s="125"/>
      <c r="EQ204" s="125"/>
      <c r="ER204" s="125"/>
      <c r="ES204" s="125"/>
      <c r="ET204" s="125"/>
      <c r="EU204" s="125"/>
      <c r="EV204" s="125"/>
      <c r="EW204" s="125"/>
      <c r="EX204" s="125"/>
      <c r="EY204" s="125"/>
      <c r="EZ204" s="125"/>
      <c r="FA204" s="125"/>
      <c r="FB204" s="125"/>
      <c r="FC204" s="125"/>
      <c r="FD204" s="125"/>
      <c r="FE204" s="125"/>
      <c r="FF204" s="125"/>
      <c r="FG204" s="125"/>
      <c r="FH204" s="125"/>
      <c r="FI204" s="125"/>
      <c r="FJ204" s="125"/>
      <c r="FK204" s="125"/>
      <c r="FL204" s="125"/>
      <c r="FM204" s="125"/>
      <c r="FN204" s="125"/>
      <c r="FO204" s="125"/>
      <c r="FP204" s="125"/>
      <c r="FQ204" s="125"/>
      <c r="FR204" s="125"/>
      <c r="FS204" s="125"/>
      <c r="FT204" s="125"/>
      <c r="FU204" s="125"/>
      <c r="FV204" s="125"/>
      <c r="FW204" s="125"/>
      <c r="FX204" s="125"/>
      <c r="FY204" s="125"/>
      <c r="FZ204" s="125"/>
      <c r="GA204" s="125"/>
      <c r="GB204" s="125"/>
      <c r="GC204" s="125"/>
      <c r="GD204" s="125"/>
      <c r="GE204" s="125"/>
      <c r="GF204" s="125"/>
      <c r="GG204" s="125"/>
      <c r="GH204" s="125"/>
      <c r="GI204" s="125"/>
      <c r="GJ204" s="125"/>
      <c r="GK204" s="125"/>
      <c r="GL204" s="125"/>
      <c r="GM204" s="125"/>
      <c r="GN204" s="125"/>
      <c r="GO204" s="125"/>
      <c r="GP204" s="125"/>
      <c r="GQ204" s="125"/>
      <c r="GR204" s="125"/>
      <c r="GS204" s="125"/>
      <c r="GT204" s="125"/>
      <c r="GU204" s="125"/>
      <c r="GV204" s="125"/>
      <c r="GW204" s="125"/>
      <c r="GX204" s="125"/>
      <c r="GY204" s="125"/>
      <c r="GZ204" s="125"/>
      <c r="HA204" s="125"/>
      <c r="HB204" s="125"/>
      <c r="HC204" s="125"/>
      <c r="HD204" s="125"/>
      <c r="HE204" s="125"/>
      <c r="HF204" s="125"/>
      <c r="HG204" s="125"/>
      <c r="HH204" s="125"/>
      <c r="HI204" s="125"/>
      <c r="HJ204" s="125"/>
      <c r="HK204" s="125"/>
      <c r="HL204" s="125"/>
      <c r="HM204" s="125"/>
      <c r="HN204" s="125"/>
      <c r="HO204" s="125"/>
      <c r="HP204" s="125"/>
      <c r="HQ204" s="125"/>
      <c r="HR204" s="125"/>
      <c r="HS204" s="125"/>
      <c r="HT204" s="125"/>
      <c r="HU204" s="125"/>
      <c r="HV204" s="125"/>
      <c r="HW204" s="125"/>
      <c r="HX204" s="125"/>
      <c r="HY204" s="125"/>
      <c r="HZ204" s="125"/>
      <c r="IA204" s="125"/>
      <c r="IB204" s="125"/>
      <c r="IC204" s="125"/>
      <c r="ID204" s="125"/>
      <c r="IE204" s="125"/>
      <c r="IF204" s="125"/>
      <c r="IG204" s="125"/>
      <c r="IH204" s="125"/>
      <c r="II204" s="125"/>
      <c r="IJ204" s="125"/>
      <c r="IK204" s="125"/>
      <c r="IL204" s="125"/>
      <c r="IM204" s="125"/>
      <c r="IN204" s="125"/>
      <c r="IO204" s="125"/>
      <c r="IP204" s="125"/>
      <c r="IQ204" s="125"/>
      <c r="IR204" s="125"/>
      <c r="IS204" s="125"/>
      <c r="IT204" s="125"/>
      <c r="IU204" s="125"/>
      <c r="IV204" s="125"/>
      <c r="IW204" s="125"/>
      <c r="IX204" s="125"/>
      <c r="IY204" s="125"/>
      <c r="IZ204" s="125"/>
      <c r="JA204" s="125"/>
      <c r="JB204" s="127"/>
      <c r="JC204" s="125"/>
      <c r="JD204" s="125"/>
      <c r="JE204" s="125"/>
      <c r="JF204" s="125"/>
      <c r="JG204" s="125"/>
      <c r="JH204" s="125"/>
      <c r="JI204" s="125"/>
      <c r="JJ204" s="125"/>
      <c r="JK204" s="125"/>
      <c r="JL204" s="125"/>
      <c r="JM204" s="125"/>
      <c r="JN204" s="125"/>
      <c r="JO204" s="125"/>
      <c r="JP204" s="125"/>
      <c r="JQ204" s="125"/>
      <c r="JR204" s="125"/>
      <c r="JS204" s="125"/>
      <c r="JT204" s="125"/>
      <c r="JU204" s="125"/>
      <c r="JV204" s="125"/>
    </row>
    <row r="205" spans="1:282" ht="15.75" customHeight="1" x14ac:dyDescent="0.55000000000000004">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c r="BI205" s="125"/>
      <c r="BJ205" s="125"/>
      <c r="BK205" s="125"/>
      <c r="BL205" s="125"/>
      <c r="BM205" s="125"/>
      <c r="BN205" s="125"/>
      <c r="BO205" s="125"/>
      <c r="BP205" s="125"/>
      <c r="BQ205" s="125"/>
      <c r="BR205" s="125"/>
      <c r="BS205" s="125"/>
      <c r="BT205" s="125"/>
      <c r="BU205" s="125"/>
      <c r="BV205" s="125"/>
      <c r="BW205" s="125"/>
      <c r="BX205" s="125"/>
      <c r="BY205" s="125"/>
      <c r="BZ205" s="125"/>
      <c r="CA205" s="125"/>
      <c r="CB205" s="125"/>
      <c r="CC205" s="125"/>
      <c r="CD205" s="125"/>
      <c r="CE205" s="125"/>
      <c r="CF205" s="125"/>
      <c r="CG205" s="125"/>
      <c r="CH205" s="125"/>
      <c r="CI205" s="125"/>
      <c r="CJ205" s="125"/>
      <c r="CK205" s="125"/>
      <c r="CL205" s="125"/>
      <c r="CM205" s="125"/>
      <c r="CN205" s="125"/>
      <c r="CO205" s="125"/>
      <c r="CP205" s="125"/>
      <c r="CQ205" s="125"/>
      <c r="CR205" s="125"/>
      <c r="CS205" s="125"/>
      <c r="CT205" s="125"/>
      <c r="CU205" s="125"/>
      <c r="CV205" s="125"/>
      <c r="CW205" s="125"/>
      <c r="CX205" s="125"/>
      <c r="CY205" s="125"/>
      <c r="CZ205" s="125"/>
      <c r="DA205" s="125"/>
      <c r="DB205" s="125"/>
      <c r="DC205" s="125"/>
      <c r="DD205" s="125"/>
      <c r="DE205" s="125"/>
      <c r="DF205" s="125"/>
      <c r="DG205" s="125"/>
      <c r="DH205" s="125"/>
      <c r="DI205" s="125"/>
      <c r="DJ205" s="125"/>
      <c r="DK205" s="125"/>
      <c r="DL205" s="125"/>
      <c r="DM205" s="125"/>
      <c r="DN205" s="125"/>
      <c r="DO205" s="125"/>
      <c r="DP205" s="125"/>
      <c r="DQ205" s="125"/>
      <c r="DR205" s="125"/>
      <c r="DS205" s="125"/>
      <c r="DT205" s="125"/>
      <c r="DU205" s="125"/>
      <c r="DV205" s="125"/>
      <c r="DW205" s="125"/>
      <c r="DX205" s="125"/>
      <c r="DY205" s="125"/>
      <c r="DZ205" s="125"/>
      <c r="EA205" s="125"/>
      <c r="EB205" s="125"/>
      <c r="EC205" s="125"/>
      <c r="ED205" s="125"/>
      <c r="EE205" s="125"/>
      <c r="EF205" s="125"/>
      <c r="EG205" s="125"/>
      <c r="EH205" s="125"/>
      <c r="EI205" s="125"/>
      <c r="EJ205" s="125"/>
      <c r="EK205" s="125"/>
      <c r="EL205" s="125"/>
      <c r="EM205" s="125"/>
      <c r="EN205" s="125"/>
      <c r="EO205" s="125"/>
      <c r="EP205" s="125"/>
      <c r="EQ205" s="125"/>
      <c r="ER205" s="125"/>
      <c r="ES205" s="125"/>
      <c r="ET205" s="125"/>
      <c r="EU205" s="125"/>
      <c r="EV205" s="125"/>
      <c r="EW205" s="125"/>
      <c r="EX205" s="125"/>
      <c r="EY205" s="125"/>
      <c r="EZ205" s="125"/>
      <c r="FA205" s="125"/>
      <c r="FB205" s="125"/>
      <c r="FC205" s="125"/>
      <c r="FD205" s="125"/>
      <c r="FE205" s="125"/>
      <c r="FF205" s="125"/>
      <c r="FG205" s="125"/>
      <c r="FH205" s="125"/>
      <c r="FI205" s="125"/>
      <c r="FJ205" s="125"/>
      <c r="FK205" s="125"/>
      <c r="FL205" s="125"/>
      <c r="FM205" s="125"/>
      <c r="FN205" s="125"/>
      <c r="FO205" s="125"/>
      <c r="FP205" s="125"/>
      <c r="FQ205" s="125"/>
      <c r="FR205" s="125"/>
      <c r="FS205" s="125"/>
      <c r="FT205" s="125"/>
      <c r="FU205" s="125"/>
      <c r="FV205" s="125"/>
      <c r="FW205" s="125"/>
      <c r="FX205" s="125"/>
      <c r="FY205" s="125"/>
      <c r="FZ205" s="125"/>
      <c r="GA205" s="125"/>
      <c r="GB205" s="125"/>
      <c r="GC205" s="125"/>
      <c r="GD205" s="125"/>
      <c r="GE205" s="125"/>
      <c r="GF205" s="125"/>
      <c r="GG205" s="125"/>
      <c r="GH205" s="125"/>
      <c r="GI205" s="125"/>
      <c r="GJ205" s="125"/>
      <c r="GK205" s="125"/>
      <c r="GL205" s="125"/>
      <c r="GM205" s="125"/>
      <c r="GN205" s="125"/>
      <c r="GO205" s="125"/>
      <c r="GP205" s="125"/>
      <c r="GQ205" s="125"/>
      <c r="GR205" s="125"/>
      <c r="GS205" s="125"/>
      <c r="GT205" s="125"/>
      <c r="GU205" s="125"/>
      <c r="GV205" s="125"/>
      <c r="GW205" s="125"/>
      <c r="GX205" s="125"/>
      <c r="GY205" s="125"/>
      <c r="GZ205" s="125"/>
      <c r="HA205" s="125"/>
      <c r="HB205" s="125"/>
      <c r="HC205" s="125"/>
      <c r="HD205" s="125"/>
      <c r="HE205" s="125"/>
      <c r="HF205" s="125"/>
      <c r="HG205" s="125"/>
      <c r="HH205" s="125"/>
      <c r="HI205" s="125"/>
      <c r="HJ205" s="125"/>
      <c r="HK205" s="125"/>
      <c r="HL205" s="125"/>
      <c r="HM205" s="125"/>
      <c r="HN205" s="125"/>
      <c r="HO205" s="125"/>
      <c r="HP205" s="125"/>
      <c r="HQ205" s="125"/>
      <c r="HR205" s="125"/>
      <c r="HS205" s="125"/>
      <c r="HT205" s="125"/>
      <c r="HU205" s="125"/>
      <c r="HV205" s="125"/>
      <c r="HW205" s="125"/>
      <c r="HX205" s="125"/>
      <c r="HY205" s="125"/>
      <c r="HZ205" s="125"/>
      <c r="IA205" s="125"/>
      <c r="IB205" s="125"/>
      <c r="IC205" s="125"/>
      <c r="ID205" s="125"/>
      <c r="IE205" s="125"/>
      <c r="IF205" s="125"/>
      <c r="IG205" s="125"/>
      <c r="IH205" s="125"/>
      <c r="II205" s="125"/>
      <c r="IJ205" s="125"/>
      <c r="IK205" s="125"/>
      <c r="IL205" s="125"/>
      <c r="IM205" s="125"/>
      <c r="IN205" s="125"/>
      <c r="IO205" s="125"/>
      <c r="IP205" s="125"/>
      <c r="IQ205" s="125"/>
      <c r="IR205" s="125"/>
      <c r="IS205" s="125"/>
      <c r="IT205" s="125"/>
      <c r="IU205" s="125"/>
      <c r="IV205" s="125"/>
      <c r="IW205" s="125"/>
      <c r="IX205" s="125"/>
      <c r="IY205" s="125"/>
      <c r="IZ205" s="125"/>
      <c r="JA205" s="125"/>
      <c r="JB205" s="127"/>
      <c r="JC205" s="125"/>
      <c r="JD205" s="125"/>
      <c r="JE205" s="125"/>
      <c r="JF205" s="125"/>
      <c r="JG205" s="125"/>
      <c r="JH205" s="125"/>
      <c r="JI205" s="125"/>
      <c r="JJ205" s="125"/>
      <c r="JK205" s="125"/>
      <c r="JL205" s="125"/>
      <c r="JM205" s="125"/>
      <c r="JN205" s="125"/>
      <c r="JO205" s="125"/>
      <c r="JP205" s="125"/>
      <c r="JQ205" s="125"/>
      <c r="JR205" s="125"/>
      <c r="JS205" s="125"/>
      <c r="JT205" s="125"/>
      <c r="JU205" s="125"/>
      <c r="JV205" s="125"/>
    </row>
    <row r="206" spans="1:282" ht="15.75" customHeight="1" x14ac:dyDescent="0.55000000000000004">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c r="BL206" s="125"/>
      <c r="BM206" s="125"/>
      <c r="BN206" s="125"/>
      <c r="BO206" s="125"/>
      <c r="BP206" s="125"/>
      <c r="BQ206" s="125"/>
      <c r="BR206" s="125"/>
      <c r="BS206" s="125"/>
      <c r="BT206" s="125"/>
      <c r="BU206" s="125"/>
      <c r="BV206" s="125"/>
      <c r="BW206" s="125"/>
      <c r="BX206" s="125"/>
      <c r="BY206" s="125"/>
      <c r="BZ206" s="125"/>
      <c r="CA206" s="125"/>
      <c r="CB206" s="125"/>
      <c r="CC206" s="125"/>
      <c r="CD206" s="125"/>
      <c r="CE206" s="125"/>
      <c r="CF206" s="125"/>
      <c r="CG206" s="125"/>
      <c r="CH206" s="125"/>
      <c r="CI206" s="125"/>
      <c r="CJ206" s="125"/>
      <c r="CK206" s="125"/>
      <c r="CL206" s="125"/>
      <c r="CM206" s="125"/>
      <c r="CN206" s="125"/>
      <c r="CO206" s="125"/>
      <c r="CP206" s="125"/>
      <c r="CQ206" s="125"/>
      <c r="CR206" s="125"/>
      <c r="CS206" s="125"/>
      <c r="CT206" s="125"/>
      <c r="CU206" s="125"/>
      <c r="CV206" s="125"/>
      <c r="CW206" s="125"/>
      <c r="CX206" s="125"/>
      <c r="CY206" s="125"/>
      <c r="CZ206" s="125"/>
      <c r="DA206" s="125"/>
      <c r="DB206" s="125"/>
      <c r="DC206" s="125"/>
      <c r="DD206" s="125"/>
      <c r="DE206" s="125"/>
      <c r="DF206" s="125"/>
      <c r="DG206" s="125"/>
      <c r="DH206" s="125"/>
      <c r="DI206" s="125"/>
      <c r="DJ206" s="125"/>
      <c r="DK206" s="125"/>
      <c r="DL206" s="125"/>
      <c r="DM206" s="125"/>
      <c r="DN206" s="125"/>
      <c r="DO206" s="125"/>
      <c r="DP206" s="125"/>
      <c r="DQ206" s="125"/>
      <c r="DR206" s="125"/>
      <c r="DS206" s="125"/>
      <c r="DT206" s="125"/>
      <c r="DU206" s="125"/>
      <c r="DV206" s="125"/>
      <c r="DW206" s="125"/>
      <c r="DX206" s="125"/>
      <c r="DY206" s="125"/>
      <c r="DZ206" s="125"/>
      <c r="EA206" s="125"/>
      <c r="EB206" s="125"/>
      <c r="EC206" s="125"/>
      <c r="ED206" s="125"/>
      <c r="EE206" s="125"/>
      <c r="EF206" s="125"/>
      <c r="EG206" s="125"/>
      <c r="EH206" s="125"/>
      <c r="EI206" s="125"/>
      <c r="EJ206" s="125"/>
      <c r="EK206" s="125"/>
      <c r="EL206" s="125"/>
      <c r="EM206" s="125"/>
      <c r="EN206" s="125"/>
      <c r="EO206" s="125"/>
      <c r="EP206" s="125"/>
      <c r="EQ206" s="125"/>
      <c r="ER206" s="125"/>
      <c r="ES206" s="125"/>
      <c r="ET206" s="125"/>
      <c r="EU206" s="125"/>
      <c r="EV206" s="125"/>
      <c r="EW206" s="125"/>
      <c r="EX206" s="125"/>
      <c r="EY206" s="125"/>
      <c r="EZ206" s="125"/>
      <c r="FA206" s="125"/>
      <c r="FB206" s="125"/>
      <c r="FC206" s="125"/>
      <c r="FD206" s="125"/>
      <c r="FE206" s="125"/>
      <c r="FF206" s="125"/>
      <c r="FG206" s="125"/>
      <c r="FH206" s="125"/>
      <c r="FI206" s="125"/>
      <c r="FJ206" s="125"/>
      <c r="FK206" s="125"/>
      <c r="FL206" s="125"/>
      <c r="FM206" s="125"/>
      <c r="FN206" s="125"/>
      <c r="FO206" s="125"/>
      <c r="FP206" s="125"/>
      <c r="FQ206" s="125"/>
      <c r="FR206" s="125"/>
      <c r="FS206" s="125"/>
      <c r="FT206" s="125"/>
      <c r="FU206" s="125"/>
      <c r="FV206" s="125"/>
      <c r="FW206" s="125"/>
      <c r="FX206" s="125"/>
      <c r="FY206" s="125"/>
      <c r="FZ206" s="125"/>
      <c r="GA206" s="125"/>
      <c r="GB206" s="125"/>
      <c r="GC206" s="125"/>
      <c r="GD206" s="125"/>
      <c r="GE206" s="125"/>
      <c r="GF206" s="125"/>
      <c r="GG206" s="125"/>
      <c r="GH206" s="125"/>
      <c r="GI206" s="125"/>
      <c r="GJ206" s="125"/>
      <c r="GK206" s="125"/>
      <c r="GL206" s="125"/>
      <c r="GM206" s="125"/>
      <c r="GN206" s="125"/>
      <c r="GO206" s="125"/>
      <c r="GP206" s="125"/>
      <c r="GQ206" s="125"/>
      <c r="GR206" s="125"/>
      <c r="GS206" s="125"/>
      <c r="GT206" s="125"/>
      <c r="GU206" s="125"/>
      <c r="GV206" s="125"/>
      <c r="GW206" s="125"/>
      <c r="GX206" s="125"/>
      <c r="GY206" s="125"/>
      <c r="GZ206" s="125"/>
      <c r="HA206" s="125"/>
      <c r="HB206" s="125"/>
      <c r="HC206" s="125"/>
      <c r="HD206" s="125"/>
      <c r="HE206" s="125"/>
      <c r="HF206" s="125"/>
      <c r="HG206" s="125"/>
      <c r="HH206" s="125"/>
      <c r="HI206" s="125"/>
      <c r="HJ206" s="125"/>
      <c r="HK206" s="125"/>
      <c r="HL206" s="125"/>
      <c r="HM206" s="125"/>
      <c r="HN206" s="125"/>
      <c r="HO206" s="125"/>
      <c r="HP206" s="125"/>
      <c r="HQ206" s="125"/>
      <c r="HR206" s="125"/>
      <c r="HS206" s="125"/>
      <c r="HT206" s="125"/>
      <c r="HU206" s="125"/>
      <c r="HV206" s="125"/>
      <c r="HW206" s="125"/>
      <c r="HX206" s="125"/>
      <c r="HY206" s="125"/>
      <c r="HZ206" s="125"/>
      <c r="IA206" s="125"/>
      <c r="IB206" s="125"/>
      <c r="IC206" s="125"/>
      <c r="ID206" s="125"/>
      <c r="IE206" s="125"/>
      <c r="IF206" s="125"/>
      <c r="IG206" s="125"/>
      <c r="IH206" s="125"/>
      <c r="II206" s="125"/>
      <c r="IJ206" s="125"/>
      <c r="IK206" s="125"/>
      <c r="IL206" s="125"/>
      <c r="IM206" s="125"/>
      <c r="IN206" s="125"/>
      <c r="IO206" s="125"/>
      <c r="IP206" s="125"/>
      <c r="IQ206" s="125"/>
      <c r="IR206" s="125"/>
      <c r="IS206" s="125"/>
      <c r="IT206" s="125"/>
      <c r="IU206" s="125"/>
      <c r="IV206" s="125"/>
      <c r="IW206" s="125"/>
      <c r="IX206" s="125"/>
      <c r="IY206" s="125"/>
      <c r="IZ206" s="125"/>
      <c r="JA206" s="125"/>
      <c r="JB206" s="127"/>
      <c r="JC206" s="125"/>
      <c r="JD206" s="125"/>
      <c r="JE206" s="125"/>
      <c r="JF206" s="125"/>
      <c r="JG206" s="125"/>
      <c r="JH206" s="125"/>
      <c r="JI206" s="125"/>
      <c r="JJ206" s="125"/>
      <c r="JK206" s="125"/>
      <c r="JL206" s="125"/>
      <c r="JM206" s="125"/>
      <c r="JN206" s="125"/>
      <c r="JO206" s="125"/>
      <c r="JP206" s="125"/>
      <c r="JQ206" s="125"/>
      <c r="JR206" s="125"/>
      <c r="JS206" s="125"/>
      <c r="JT206" s="125"/>
      <c r="JU206" s="125"/>
      <c r="JV206" s="125"/>
    </row>
    <row r="207" spans="1:282" ht="15.75" customHeight="1" x14ac:dyDescent="0.55000000000000004">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c r="BI207" s="125"/>
      <c r="BJ207" s="125"/>
      <c r="BK207" s="125"/>
      <c r="BL207" s="125"/>
      <c r="BM207" s="125"/>
      <c r="BN207" s="125"/>
      <c r="BO207" s="125"/>
      <c r="BP207" s="125"/>
      <c r="BQ207" s="125"/>
      <c r="BR207" s="125"/>
      <c r="BS207" s="125"/>
      <c r="BT207" s="125"/>
      <c r="BU207" s="125"/>
      <c r="BV207" s="125"/>
      <c r="BW207" s="125"/>
      <c r="BX207" s="125"/>
      <c r="BY207" s="125"/>
      <c r="BZ207" s="125"/>
      <c r="CA207" s="125"/>
      <c r="CB207" s="125"/>
      <c r="CC207" s="125"/>
      <c r="CD207" s="125"/>
      <c r="CE207" s="125"/>
      <c r="CF207" s="125"/>
      <c r="CG207" s="125"/>
      <c r="CH207" s="125"/>
      <c r="CI207" s="125"/>
      <c r="CJ207" s="125"/>
      <c r="CK207" s="125"/>
      <c r="CL207" s="125"/>
      <c r="CM207" s="125"/>
      <c r="CN207" s="125"/>
      <c r="CO207" s="125"/>
      <c r="CP207" s="125"/>
      <c r="CQ207" s="125"/>
      <c r="CR207" s="125"/>
      <c r="CS207" s="125"/>
      <c r="CT207" s="125"/>
      <c r="CU207" s="125"/>
      <c r="CV207" s="125"/>
      <c r="CW207" s="125"/>
      <c r="CX207" s="125"/>
      <c r="CY207" s="125"/>
      <c r="CZ207" s="125"/>
      <c r="DA207" s="125"/>
      <c r="DB207" s="125"/>
      <c r="DC207" s="125"/>
      <c r="DD207" s="125"/>
      <c r="DE207" s="125"/>
      <c r="DF207" s="125"/>
      <c r="DG207" s="125"/>
      <c r="DH207" s="125"/>
      <c r="DI207" s="125"/>
      <c r="DJ207" s="125"/>
      <c r="DK207" s="125"/>
      <c r="DL207" s="125"/>
      <c r="DM207" s="125"/>
      <c r="DN207" s="125"/>
      <c r="DO207" s="125"/>
      <c r="DP207" s="125"/>
      <c r="DQ207" s="125"/>
      <c r="DR207" s="125"/>
      <c r="DS207" s="125"/>
      <c r="DT207" s="125"/>
      <c r="DU207" s="125"/>
      <c r="DV207" s="125"/>
      <c r="DW207" s="125"/>
      <c r="DX207" s="125"/>
      <c r="DY207" s="125"/>
      <c r="DZ207" s="125"/>
      <c r="EA207" s="125"/>
      <c r="EB207" s="125"/>
      <c r="EC207" s="125"/>
      <c r="ED207" s="125"/>
      <c r="EE207" s="125"/>
      <c r="EF207" s="125"/>
      <c r="EG207" s="125"/>
      <c r="EH207" s="125"/>
      <c r="EI207" s="125"/>
      <c r="EJ207" s="125"/>
      <c r="EK207" s="125"/>
      <c r="EL207" s="125"/>
      <c r="EM207" s="125"/>
      <c r="EN207" s="125"/>
      <c r="EO207" s="125"/>
      <c r="EP207" s="125"/>
      <c r="EQ207" s="125"/>
      <c r="ER207" s="125"/>
      <c r="ES207" s="125"/>
      <c r="ET207" s="125"/>
      <c r="EU207" s="125"/>
      <c r="EV207" s="125"/>
      <c r="EW207" s="125"/>
      <c r="EX207" s="125"/>
      <c r="EY207" s="125"/>
      <c r="EZ207" s="125"/>
      <c r="FA207" s="125"/>
      <c r="FB207" s="125"/>
      <c r="FC207" s="125"/>
      <c r="FD207" s="125"/>
      <c r="FE207" s="125"/>
      <c r="FF207" s="125"/>
      <c r="FG207" s="125"/>
      <c r="FH207" s="125"/>
      <c r="FI207" s="125"/>
      <c r="FJ207" s="125"/>
      <c r="FK207" s="125"/>
      <c r="FL207" s="125"/>
      <c r="FM207" s="125"/>
      <c r="FN207" s="125"/>
      <c r="FO207" s="125"/>
      <c r="FP207" s="125"/>
      <c r="FQ207" s="125"/>
      <c r="FR207" s="125"/>
      <c r="FS207" s="125"/>
      <c r="FT207" s="125"/>
      <c r="FU207" s="125"/>
      <c r="FV207" s="125"/>
      <c r="FW207" s="125"/>
      <c r="FX207" s="125"/>
      <c r="FY207" s="125"/>
      <c r="FZ207" s="125"/>
      <c r="GA207" s="125"/>
      <c r="GB207" s="125"/>
      <c r="GC207" s="125"/>
      <c r="GD207" s="125"/>
      <c r="GE207" s="125"/>
      <c r="GF207" s="125"/>
      <c r="GG207" s="125"/>
      <c r="GH207" s="125"/>
      <c r="GI207" s="125"/>
      <c r="GJ207" s="125"/>
      <c r="GK207" s="125"/>
      <c r="GL207" s="125"/>
      <c r="GM207" s="125"/>
      <c r="GN207" s="125"/>
      <c r="GO207" s="125"/>
      <c r="GP207" s="125"/>
      <c r="GQ207" s="125"/>
      <c r="GR207" s="125"/>
      <c r="GS207" s="125"/>
      <c r="GT207" s="125"/>
      <c r="GU207" s="125"/>
      <c r="GV207" s="125"/>
      <c r="GW207" s="125"/>
      <c r="GX207" s="125"/>
      <c r="GY207" s="125"/>
      <c r="GZ207" s="125"/>
      <c r="HA207" s="125"/>
      <c r="HB207" s="125"/>
      <c r="HC207" s="125"/>
      <c r="HD207" s="125"/>
      <c r="HE207" s="125"/>
      <c r="HF207" s="125"/>
      <c r="HG207" s="125"/>
      <c r="HH207" s="125"/>
      <c r="HI207" s="125"/>
      <c r="HJ207" s="125"/>
      <c r="HK207" s="125"/>
      <c r="HL207" s="125"/>
      <c r="HM207" s="125"/>
      <c r="HN207" s="125"/>
      <c r="HO207" s="125"/>
      <c r="HP207" s="125"/>
      <c r="HQ207" s="125"/>
      <c r="HR207" s="125"/>
      <c r="HS207" s="125"/>
      <c r="HT207" s="125"/>
      <c r="HU207" s="125"/>
      <c r="HV207" s="125"/>
      <c r="HW207" s="125"/>
      <c r="HX207" s="125"/>
      <c r="HY207" s="125"/>
      <c r="HZ207" s="125"/>
      <c r="IA207" s="125"/>
      <c r="IB207" s="125"/>
      <c r="IC207" s="125"/>
      <c r="ID207" s="125"/>
      <c r="IE207" s="125"/>
      <c r="IF207" s="125"/>
      <c r="IG207" s="125"/>
      <c r="IH207" s="125"/>
      <c r="II207" s="125"/>
      <c r="IJ207" s="125"/>
      <c r="IK207" s="125"/>
      <c r="IL207" s="125"/>
      <c r="IM207" s="125"/>
      <c r="IN207" s="125"/>
      <c r="IO207" s="125"/>
      <c r="IP207" s="125"/>
      <c r="IQ207" s="125"/>
      <c r="IR207" s="125"/>
      <c r="IS207" s="125"/>
      <c r="IT207" s="125"/>
      <c r="IU207" s="125"/>
      <c r="IV207" s="125"/>
      <c r="IW207" s="125"/>
      <c r="IX207" s="125"/>
      <c r="IY207" s="125"/>
      <c r="IZ207" s="125"/>
      <c r="JA207" s="125"/>
      <c r="JB207" s="127"/>
      <c r="JC207" s="125"/>
      <c r="JD207" s="125"/>
      <c r="JE207" s="125"/>
      <c r="JF207" s="125"/>
      <c r="JG207" s="125"/>
      <c r="JH207" s="125"/>
      <c r="JI207" s="125"/>
      <c r="JJ207" s="125"/>
      <c r="JK207" s="125"/>
      <c r="JL207" s="125"/>
      <c r="JM207" s="125"/>
      <c r="JN207" s="125"/>
      <c r="JO207" s="125"/>
      <c r="JP207" s="125"/>
      <c r="JQ207" s="125"/>
      <c r="JR207" s="125"/>
      <c r="JS207" s="125"/>
      <c r="JT207" s="125"/>
      <c r="JU207" s="125"/>
      <c r="JV207" s="125"/>
    </row>
    <row r="208" spans="1:282" ht="15.75" customHeight="1" x14ac:dyDescent="0.55000000000000004">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125"/>
      <c r="BM208" s="125"/>
      <c r="BN208" s="125"/>
      <c r="BO208" s="125"/>
      <c r="BP208" s="125"/>
      <c r="BQ208" s="125"/>
      <c r="BR208" s="125"/>
      <c r="BS208" s="125"/>
      <c r="BT208" s="125"/>
      <c r="BU208" s="125"/>
      <c r="BV208" s="125"/>
      <c r="BW208" s="125"/>
      <c r="BX208" s="125"/>
      <c r="BY208" s="125"/>
      <c r="BZ208" s="125"/>
      <c r="CA208" s="125"/>
      <c r="CB208" s="125"/>
      <c r="CC208" s="125"/>
      <c r="CD208" s="125"/>
      <c r="CE208" s="125"/>
      <c r="CF208" s="125"/>
      <c r="CG208" s="125"/>
      <c r="CH208" s="125"/>
      <c r="CI208" s="125"/>
      <c r="CJ208" s="125"/>
      <c r="CK208" s="125"/>
      <c r="CL208" s="125"/>
      <c r="CM208" s="125"/>
      <c r="CN208" s="125"/>
      <c r="CO208" s="125"/>
      <c r="CP208" s="125"/>
      <c r="CQ208" s="125"/>
      <c r="CR208" s="125"/>
      <c r="CS208" s="125"/>
      <c r="CT208" s="125"/>
      <c r="CU208" s="125"/>
      <c r="CV208" s="125"/>
      <c r="CW208" s="125"/>
      <c r="CX208" s="125"/>
      <c r="CY208" s="125"/>
      <c r="CZ208" s="125"/>
      <c r="DA208" s="125"/>
      <c r="DB208" s="125"/>
      <c r="DC208" s="125"/>
      <c r="DD208" s="125"/>
      <c r="DE208" s="125"/>
      <c r="DF208" s="125"/>
      <c r="DG208" s="125"/>
      <c r="DH208" s="125"/>
      <c r="DI208" s="125"/>
      <c r="DJ208" s="125"/>
      <c r="DK208" s="125"/>
      <c r="DL208" s="125"/>
      <c r="DM208" s="125"/>
      <c r="DN208" s="125"/>
      <c r="DO208" s="125"/>
      <c r="DP208" s="125"/>
      <c r="DQ208" s="125"/>
      <c r="DR208" s="125"/>
      <c r="DS208" s="125"/>
      <c r="DT208" s="125"/>
      <c r="DU208" s="125"/>
      <c r="DV208" s="125"/>
      <c r="DW208" s="125"/>
      <c r="DX208" s="125"/>
      <c r="DY208" s="125"/>
      <c r="DZ208" s="125"/>
      <c r="EA208" s="125"/>
      <c r="EB208" s="125"/>
      <c r="EC208" s="125"/>
      <c r="ED208" s="125"/>
      <c r="EE208" s="125"/>
      <c r="EF208" s="125"/>
      <c r="EG208" s="125"/>
      <c r="EH208" s="125"/>
      <c r="EI208" s="125"/>
      <c r="EJ208" s="125"/>
      <c r="EK208" s="125"/>
      <c r="EL208" s="125"/>
      <c r="EM208" s="125"/>
      <c r="EN208" s="125"/>
      <c r="EO208" s="125"/>
      <c r="EP208" s="125"/>
      <c r="EQ208" s="125"/>
      <c r="ER208" s="125"/>
      <c r="ES208" s="125"/>
      <c r="ET208" s="125"/>
      <c r="EU208" s="125"/>
      <c r="EV208" s="125"/>
      <c r="EW208" s="125"/>
      <c r="EX208" s="125"/>
      <c r="EY208" s="125"/>
      <c r="EZ208" s="125"/>
      <c r="FA208" s="125"/>
      <c r="FB208" s="125"/>
      <c r="FC208" s="125"/>
      <c r="FD208" s="125"/>
      <c r="FE208" s="125"/>
      <c r="FF208" s="125"/>
      <c r="FG208" s="125"/>
      <c r="FH208" s="125"/>
      <c r="FI208" s="125"/>
      <c r="FJ208" s="125"/>
      <c r="FK208" s="125"/>
      <c r="FL208" s="125"/>
      <c r="FM208" s="125"/>
      <c r="FN208" s="125"/>
      <c r="FO208" s="125"/>
      <c r="FP208" s="125"/>
      <c r="FQ208" s="125"/>
      <c r="FR208" s="125"/>
      <c r="FS208" s="125"/>
      <c r="FT208" s="125"/>
      <c r="FU208" s="125"/>
      <c r="FV208" s="125"/>
      <c r="FW208" s="125"/>
      <c r="FX208" s="125"/>
      <c r="FY208" s="125"/>
      <c r="FZ208" s="125"/>
      <c r="GA208" s="125"/>
      <c r="GB208" s="125"/>
      <c r="GC208" s="125"/>
      <c r="GD208" s="125"/>
      <c r="GE208" s="125"/>
      <c r="GF208" s="125"/>
      <c r="GG208" s="125"/>
      <c r="GH208" s="125"/>
      <c r="GI208" s="125"/>
      <c r="GJ208" s="125"/>
      <c r="GK208" s="125"/>
      <c r="GL208" s="125"/>
      <c r="GM208" s="125"/>
      <c r="GN208" s="125"/>
      <c r="GO208" s="125"/>
      <c r="GP208" s="125"/>
      <c r="GQ208" s="125"/>
      <c r="GR208" s="125"/>
      <c r="GS208" s="125"/>
      <c r="GT208" s="125"/>
      <c r="GU208" s="125"/>
      <c r="GV208" s="125"/>
      <c r="GW208" s="125"/>
      <c r="GX208" s="125"/>
      <c r="GY208" s="125"/>
      <c r="GZ208" s="125"/>
      <c r="HA208" s="125"/>
      <c r="HB208" s="125"/>
      <c r="HC208" s="125"/>
      <c r="HD208" s="125"/>
      <c r="HE208" s="125"/>
      <c r="HF208" s="125"/>
      <c r="HG208" s="125"/>
      <c r="HH208" s="125"/>
      <c r="HI208" s="125"/>
      <c r="HJ208" s="125"/>
      <c r="HK208" s="125"/>
      <c r="HL208" s="125"/>
      <c r="HM208" s="125"/>
      <c r="HN208" s="125"/>
      <c r="HO208" s="125"/>
      <c r="HP208" s="125"/>
      <c r="HQ208" s="125"/>
      <c r="HR208" s="125"/>
      <c r="HS208" s="125"/>
      <c r="HT208" s="125"/>
      <c r="HU208" s="125"/>
      <c r="HV208" s="125"/>
      <c r="HW208" s="125"/>
      <c r="HX208" s="125"/>
      <c r="HY208" s="125"/>
      <c r="HZ208" s="125"/>
      <c r="IA208" s="125"/>
      <c r="IB208" s="125"/>
      <c r="IC208" s="125"/>
      <c r="ID208" s="125"/>
      <c r="IE208" s="125"/>
      <c r="IF208" s="125"/>
      <c r="IG208" s="125"/>
      <c r="IH208" s="125"/>
      <c r="II208" s="125"/>
      <c r="IJ208" s="125"/>
      <c r="IK208" s="125"/>
      <c r="IL208" s="125"/>
      <c r="IM208" s="125"/>
      <c r="IN208" s="125"/>
      <c r="IO208" s="125"/>
      <c r="IP208" s="125"/>
      <c r="IQ208" s="125"/>
      <c r="IR208" s="125"/>
      <c r="IS208" s="125"/>
      <c r="IT208" s="125"/>
      <c r="IU208" s="125"/>
      <c r="IV208" s="125"/>
      <c r="IW208" s="125"/>
      <c r="IX208" s="125"/>
      <c r="IY208" s="125"/>
      <c r="IZ208" s="125"/>
      <c r="JA208" s="125"/>
      <c r="JB208" s="127"/>
      <c r="JC208" s="125"/>
      <c r="JD208" s="125"/>
      <c r="JE208" s="125"/>
      <c r="JF208" s="125"/>
      <c r="JG208" s="125"/>
      <c r="JH208" s="125"/>
      <c r="JI208" s="125"/>
      <c r="JJ208" s="125"/>
      <c r="JK208" s="125"/>
      <c r="JL208" s="125"/>
      <c r="JM208" s="125"/>
      <c r="JN208" s="125"/>
      <c r="JO208" s="125"/>
      <c r="JP208" s="125"/>
      <c r="JQ208" s="125"/>
      <c r="JR208" s="125"/>
      <c r="JS208" s="125"/>
      <c r="JT208" s="125"/>
      <c r="JU208" s="125"/>
      <c r="JV208" s="125"/>
    </row>
    <row r="209" spans="1:282" ht="15.75" customHeight="1" x14ac:dyDescent="0.55000000000000004">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c r="BI209" s="125"/>
      <c r="BJ209" s="125"/>
      <c r="BK209" s="125"/>
      <c r="BL209" s="125"/>
      <c r="BM209" s="125"/>
      <c r="BN209" s="125"/>
      <c r="BO209" s="125"/>
      <c r="BP209" s="125"/>
      <c r="BQ209" s="125"/>
      <c r="BR209" s="125"/>
      <c r="BS209" s="125"/>
      <c r="BT209" s="125"/>
      <c r="BU209" s="125"/>
      <c r="BV209" s="125"/>
      <c r="BW209" s="125"/>
      <c r="BX209" s="125"/>
      <c r="BY209" s="125"/>
      <c r="BZ209" s="125"/>
      <c r="CA209" s="125"/>
      <c r="CB209" s="125"/>
      <c r="CC209" s="125"/>
      <c r="CD209" s="125"/>
      <c r="CE209" s="125"/>
      <c r="CF209" s="125"/>
      <c r="CG209" s="125"/>
      <c r="CH209" s="125"/>
      <c r="CI209" s="125"/>
      <c r="CJ209" s="125"/>
      <c r="CK209" s="125"/>
      <c r="CL209" s="125"/>
      <c r="CM209" s="125"/>
      <c r="CN209" s="125"/>
      <c r="CO209" s="125"/>
      <c r="CP209" s="125"/>
      <c r="CQ209" s="125"/>
      <c r="CR209" s="125"/>
      <c r="CS209" s="125"/>
      <c r="CT209" s="125"/>
      <c r="CU209" s="125"/>
      <c r="CV209" s="125"/>
      <c r="CW209" s="125"/>
      <c r="CX209" s="125"/>
      <c r="CY209" s="125"/>
      <c r="CZ209" s="125"/>
      <c r="DA209" s="125"/>
      <c r="DB209" s="125"/>
      <c r="DC209" s="125"/>
      <c r="DD209" s="125"/>
      <c r="DE209" s="125"/>
      <c r="DF209" s="125"/>
      <c r="DG209" s="125"/>
      <c r="DH209" s="125"/>
      <c r="DI209" s="125"/>
      <c r="DJ209" s="125"/>
      <c r="DK209" s="125"/>
      <c r="DL209" s="125"/>
      <c r="DM209" s="125"/>
      <c r="DN209" s="125"/>
      <c r="DO209" s="125"/>
      <c r="DP209" s="125"/>
      <c r="DQ209" s="125"/>
      <c r="DR209" s="125"/>
      <c r="DS209" s="125"/>
      <c r="DT209" s="125"/>
      <c r="DU209" s="125"/>
      <c r="DV209" s="125"/>
      <c r="DW209" s="125"/>
      <c r="DX209" s="125"/>
      <c r="DY209" s="125"/>
      <c r="DZ209" s="125"/>
      <c r="EA209" s="125"/>
      <c r="EB209" s="125"/>
      <c r="EC209" s="125"/>
      <c r="ED209" s="125"/>
      <c r="EE209" s="125"/>
      <c r="EF209" s="125"/>
      <c r="EG209" s="125"/>
      <c r="EH209" s="125"/>
      <c r="EI209" s="125"/>
      <c r="EJ209" s="125"/>
      <c r="EK209" s="125"/>
      <c r="EL209" s="125"/>
      <c r="EM209" s="125"/>
      <c r="EN209" s="125"/>
      <c r="EO209" s="125"/>
      <c r="EP209" s="125"/>
      <c r="EQ209" s="125"/>
      <c r="ER209" s="125"/>
      <c r="ES209" s="125"/>
      <c r="ET209" s="125"/>
      <c r="EU209" s="125"/>
      <c r="EV209" s="125"/>
      <c r="EW209" s="125"/>
      <c r="EX209" s="125"/>
      <c r="EY209" s="125"/>
      <c r="EZ209" s="125"/>
      <c r="FA209" s="125"/>
      <c r="FB209" s="125"/>
      <c r="FC209" s="125"/>
      <c r="FD209" s="125"/>
      <c r="FE209" s="125"/>
      <c r="FF209" s="125"/>
      <c r="FG209" s="125"/>
      <c r="FH209" s="125"/>
      <c r="FI209" s="125"/>
      <c r="FJ209" s="125"/>
      <c r="FK209" s="125"/>
      <c r="FL209" s="125"/>
      <c r="FM209" s="125"/>
      <c r="FN209" s="125"/>
      <c r="FO209" s="125"/>
      <c r="FP209" s="125"/>
      <c r="FQ209" s="125"/>
      <c r="FR209" s="125"/>
      <c r="FS209" s="125"/>
      <c r="FT209" s="125"/>
      <c r="FU209" s="125"/>
      <c r="FV209" s="125"/>
      <c r="FW209" s="125"/>
      <c r="FX209" s="125"/>
      <c r="FY209" s="125"/>
      <c r="FZ209" s="125"/>
      <c r="GA209" s="125"/>
      <c r="GB209" s="125"/>
      <c r="GC209" s="125"/>
      <c r="GD209" s="125"/>
      <c r="GE209" s="125"/>
      <c r="GF209" s="125"/>
      <c r="GG209" s="125"/>
      <c r="GH209" s="125"/>
      <c r="GI209" s="125"/>
      <c r="GJ209" s="125"/>
      <c r="GK209" s="125"/>
      <c r="GL209" s="125"/>
      <c r="GM209" s="125"/>
      <c r="GN209" s="125"/>
      <c r="GO209" s="125"/>
      <c r="GP209" s="125"/>
      <c r="GQ209" s="125"/>
      <c r="GR209" s="125"/>
      <c r="GS209" s="125"/>
      <c r="GT209" s="125"/>
      <c r="GU209" s="125"/>
      <c r="GV209" s="125"/>
      <c r="GW209" s="125"/>
      <c r="GX209" s="125"/>
      <c r="GY209" s="125"/>
      <c r="GZ209" s="125"/>
      <c r="HA209" s="125"/>
      <c r="HB209" s="125"/>
      <c r="HC209" s="125"/>
      <c r="HD209" s="125"/>
      <c r="HE209" s="125"/>
      <c r="HF209" s="125"/>
      <c r="HG209" s="125"/>
      <c r="HH209" s="125"/>
      <c r="HI209" s="125"/>
      <c r="HJ209" s="125"/>
      <c r="HK209" s="125"/>
      <c r="HL209" s="125"/>
      <c r="HM209" s="125"/>
      <c r="HN209" s="125"/>
      <c r="HO209" s="125"/>
      <c r="HP209" s="125"/>
      <c r="HQ209" s="125"/>
      <c r="HR209" s="125"/>
      <c r="HS209" s="125"/>
      <c r="HT209" s="125"/>
      <c r="HU209" s="125"/>
      <c r="HV209" s="125"/>
      <c r="HW209" s="125"/>
      <c r="HX209" s="125"/>
      <c r="HY209" s="125"/>
      <c r="HZ209" s="125"/>
      <c r="IA209" s="125"/>
      <c r="IB209" s="125"/>
      <c r="IC209" s="125"/>
      <c r="ID209" s="125"/>
      <c r="IE209" s="125"/>
      <c r="IF209" s="125"/>
      <c r="IG209" s="125"/>
      <c r="IH209" s="125"/>
      <c r="II209" s="125"/>
      <c r="IJ209" s="125"/>
      <c r="IK209" s="125"/>
      <c r="IL209" s="125"/>
      <c r="IM209" s="125"/>
      <c r="IN209" s="125"/>
      <c r="IO209" s="125"/>
      <c r="IP209" s="125"/>
      <c r="IQ209" s="125"/>
      <c r="IR209" s="125"/>
      <c r="IS209" s="125"/>
      <c r="IT209" s="125"/>
      <c r="IU209" s="125"/>
      <c r="IV209" s="125"/>
      <c r="IW209" s="125"/>
      <c r="IX209" s="125"/>
      <c r="IY209" s="125"/>
      <c r="IZ209" s="125"/>
      <c r="JA209" s="125"/>
      <c r="JB209" s="127"/>
      <c r="JC209" s="125"/>
      <c r="JD209" s="125"/>
      <c r="JE209" s="125"/>
      <c r="JF209" s="125"/>
      <c r="JG209" s="125"/>
      <c r="JH209" s="125"/>
      <c r="JI209" s="125"/>
      <c r="JJ209" s="125"/>
      <c r="JK209" s="125"/>
      <c r="JL209" s="125"/>
      <c r="JM209" s="125"/>
      <c r="JN209" s="125"/>
      <c r="JO209" s="125"/>
      <c r="JP209" s="125"/>
      <c r="JQ209" s="125"/>
      <c r="JR209" s="125"/>
      <c r="JS209" s="125"/>
      <c r="JT209" s="125"/>
      <c r="JU209" s="125"/>
      <c r="JV209" s="125"/>
    </row>
    <row r="210" spans="1:282" ht="15.75" customHeight="1" x14ac:dyDescent="0.55000000000000004">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c r="BM210" s="125"/>
      <c r="BN210" s="125"/>
      <c r="BO210" s="125"/>
      <c r="BP210" s="125"/>
      <c r="BQ210" s="125"/>
      <c r="BR210" s="125"/>
      <c r="BS210" s="125"/>
      <c r="BT210" s="125"/>
      <c r="BU210" s="125"/>
      <c r="BV210" s="125"/>
      <c r="BW210" s="125"/>
      <c r="BX210" s="125"/>
      <c r="BY210" s="125"/>
      <c r="BZ210" s="125"/>
      <c r="CA210" s="125"/>
      <c r="CB210" s="125"/>
      <c r="CC210" s="125"/>
      <c r="CD210" s="125"/>
      <c r="CE210" s="125"/>
      <c r="CF210" s="125"/>
      <c r="CG210" s="125"/>
      <c r="CH210" s="125"/>
      <c r="CI210" s="125"/>
      <c r="CJ210" s="125"/>
      <c r="CK210" s="125"/>
      <c r="CL210" s="125"/>
      <c r="CM210" s="125"/>
      <c r="CN210" s="125"/>
      <c r="CO210" s="125"/>
      <c r="CP210" s="125"/>
      <c r="CQ210" s="125"/>
      <c r="CR210" s="125"/>
      <c r="CS210" s="125"/>
      <c r="CT210" s="125"/>
      <c r="CU210" s="125"/>
      <c r="CV210" s="125"/>
      <c r="CW210" s="125"/>
      <c r="CX210" s="125"/>
      <c r="CY210" s="125"/>
      <c r="CZ210" s="125"/>
      <c r="DA210" s="125"/>
      <c r="DB210" s="125"/>
      <c r="DC210" s="125"/>
      <c r="DD210" s="125"/>
      <c r="DE210" s="125"/>
      <c r="DF210" s="125"/>
      <c r="DG210" s="125"/>
      <c r="DH210" s="125"/>
      <c r="DI210" s="125"/>
      <c r="DJ210" s="125"/>
      <c r="DK210" s="125"/>
      <c r="DL210" s="125"/>
      <c r="DM210" s="125"/>
      <c r="DN210" s="125"/>
      <c r="DO210" s="125"/>
      <c r="DP210" s="125"/>
      <c r="DQ210" s="125"/>
      <c r="DR210" s="125"/>
      <c r="DS210" s="125"/>
      <c r="DT210" s="125"/>
      <c r="DU210" s="125"/>
      <c r="DV210" s="125"/>
      <c r="DW210" s="125"/>
      <c r="DX210" s="125"/>
      <c r="DY210" s="125"/>
      <c r="DZ210" s="125"/>
      <c r="EA210" s="125"/>
      <c r="EB210" s="125"/>
      <c r="EC210" s="125"/>
      <c r="ED210" s="125"/>
      <c r="EE210" s="125"/>
      <c r="EF210" s="125"/>
      <c r="EG210" s="125"/>
      <c r="EH210" s="125"/>
      <c r="EI210" s="125"/>
      <c r="EJ210" s="125"/>
      <c r="EK210" s="125"/>
      <c r="EL210" s="125"/>
      <c r="EM210" s="125"/>
      <c r="EN210" s="125"/>
      <c r="EO210" s="125"/>
      <c r="EP210" s="125"/>
      <c r="EQ210" s="125"/>
      <c r="ER210" s="125"/>
      <c r="ES210" s="125"/>
      <c r="ET210" s="125"/>
      <c r="EU210" s="125"/>
      <c r="EV210" s="125"/>
      <c r="EW210" s="125"/>
      <c r="EX210" s="125"/>
      <c r="EY210" s="125"/>
      <c r="EZ210" s="125"/>
      <c r="FA210" s="125"/>
      <c r="FB210" s="125"/>
      <c r="FC210" s="125"/>
      <c r="FD210" s="125"/>
      <c r="FE210" s="125"/>
      <c r="FF210" s="125"/>
      <c r="FG210" s="125"/>
      <c r="FH210" s="125"/>
      <c r="FI210" s="125"/>
      <c r="FJ210" s="125"/>
      <c r="FK210" s="125"/>
      <c r="FL210" s="125"/>
      <c r="FM210" s="125"/>
      <c r="FN210" s="125"/>
      <c r="FO210" s="125"/>
      <c r="FP210" s="125"/>
      <c r="FQ210" s="125"/>
      <c r="FR210" s="125"/>
      <c r="FS210" s="125"/>
      <c r="FT210" s="125"/>
      <c r="FU210" s="125"/>
      <c r="FV210" s="125"/>
      <c r="FW210" s="125"/>
      <c r="FX210" s="125"/>
      <c r="FY210" s="125"/>
      <c r="FZ210" s="125"/>
      <c r="GA210" s="125"/>
      <c r="GB210" s="125"/>
      <c r="GC210" s="125"/>
      <c r="GD210" s="125"/>
      <c r="GE210" s="125"/>
      <c r="GF210" s="125"/>
      <c r="GG210" s="125"/>
      <c r="GH210" s="125"/>
      <c r="GI210" s="125"/>
      <c r="GJ210" s="125"/>
      <c r="GK210" s="125"/>
      <c r="GL210" s="125"/>
      <c r="GM210" s="125"/>
      <c r="GN210" s="125"/>
      <c r="GO210" s="125"/>
      <c r="GP210" s="125"/>
      <c r="GQ210" s="125"/>
      <c r="GR210" s="125"/>
      <c r="GS210" s="125"/>
      <c r="GT210" s="125"/>
      <c r="GU210" s="125"/>
      <c r="GV210" s="125"/>
      <c r="GW210" s="125"/>
      <c r="GX210" s="125"/>
      <c r="GY210" s="125"/>
      <c r="GZ210" s="125"/>
      <c r="HA210" s="125"/>
      <c r="HB210" s="125"/>
      <c r="HC210" s="125"/>
      <c r="HD210" s="125"/>
      <c r="HE210" s="125"/>
      <c r="HF210" s="125"/>
      <c r="HG210" s="125"/>
      <c r="HH210" s="125"/>
      <c r="HI210" s="125"/>
      <c r="HJ210" s="125"/>
      <c r="HK210" s="125"/>
      <c r="HL210" s="125"/>
      <c r="HM210" s="125"/>
      <c r="HN210" s="125"/>
      <c r="HO210" s="125"/>
      <c r="HP210" s="125"/>
      <c r="HQ210" s="125"/>
      <c r="HR210" s="125"/>
      <c r="HS210" s="125"/>
      <c r="HT210" s="125"/>
      <c r="HU210" s="125"/>
      <c r="HV210" s="125"/>
      <c r="HW210" s="125"/>
      <c r="HX210" s="125"/>
      <c r="HY210" s="125"/>
      <c r="HZ210" s="125"/>
      <c r="IA210" s="125"/>
      <c r="IB210" s="125"/>
      <c r="IC210" s="125"/>
      <c r="ID210" s="125"/>
      <c r="IE210" s="125"/>
      <c r="IF210" s="125"/>
      <c r="IG210" s="125"/>
      <c r="IH210" s="125"/>
      <c r="II210" s="125"/>
      <c r="IJ210" s="125"/>
      <c r="IK210" s="125"/>
      <c r="IL210" s="125"/>
      <c r="IM210" s="125"/>
      <c r="IN210" s="125"/>
      <c r="IO210" s="125"/>
      <c r="IP210" s="125"/>
      <c r="IQ210" s="125"/>
      <c r="IR210" s="125"/>
      <c r="IS210" s="125"/>
      <c r="IT210" s="125"/>
      <c r="IU210" s="125"/>
      <c r="IV210" s="125"/>
      <c r="IW210" s="125"/>
      <c r="IX210" s="125"/>
      <c r="IY210" s="125"/>
      <c r="IZ210" s="125"/>
      <c r="JA210" s="125"/>
      <c r="JB210" s="127"/>
      <c r="JC210" s="125"/>
      <c r="JD210" s="125"/>
      <c r="JE210" s="125"/>
      <c r="JF210" s="125"/>
      <c r="JG210" s="125"/>
      <c r="JH210" s="125"/>
      <c r="JI210" s="125"/>
      <c r="JJ210" s="125"/>
      <c r="JK210" s="125"/>
      <c r="JL210" s="125"/>
      <c r="JM210" s="125"/>
      <c r="JN210" s="125"/>
      <c r="JO210" s="125"/>
      <c r="JP210" s="125"/>
      <c r="JQ210" s="125"/>
      <c r="JR210" s="125"/>
      <c r="JS210" s="125"/>
      <c r="JT210" s="125"/>
      <c r="JU210" s="125"/>
      <c r="JV210" s="125"/>
    </row>
    <row r="211" spans="1:282" ht="15.75" customHeight="1" x14ac:dyDescent="0.55000000000000004">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c r="BI211" s="125"/>
      <c r="BJ211" s="125"/>
      <c r="BK211" s="125"/>
      <c r="BL211" s="125"/>
      <c r="BM211" s="125"/>
      <c r="BN211" s="125"/>
      <c r="BO211" s="125"/>
      <c r="BP211" s="125"/>
      <c r="BQ211" s="125"/>
      <c r="BR211" s="125"/>
      <c r="BS211" s="125"/>
      <c r="BT211" s="125"/>
      <c r="BU211" s="125"/>
      <c r="BV211" s="125"/>
      <c r="BW211" s="125"/>
      <c r="BX211" s="125"/>
      <c r="BY211" s="125"/>
      <c r="BZ211" s="125"/>
      <c r="CA211" s="125"/>
      <c r="CB211" s="125"/>
      <c r="CC211" s="125"/>
      <c r="CD211" s="125"/>
      <c r="CE211" s="125"/>
      <c r="CF211" s="125"/>
      <c r="CG211" s="125"/>
      <c r="CH211" s="125"/>
      <c r="CI211" s="125"/>
      <c r="CJ211" s="125"/>
      <c r="CK211" s="125"/>
      <c r="CL211" s="125"/>
      <c r="CM211" s="125"/>
      <c r="CN211" s="125"/>
      <c r="CO211" s="125"/>
      <c r="CP211" s="125"/>
      <c r="CQ211" s="125"/>
      <c r="CR211" s="125"/>
      <c r="CS211" s="125"/>
      <c r="CT211" s="125"/>
      <c r="CU211" s="125"/>
      <c r="CV211" s="125"/>
      <c r="CW211" s="125"/>
      <c r="CX211" s="125"/>
      <c r="CY211" s="125"/>
      <c r="CZ211" s="125"/>
      <c r="DA211" s="125"/>
      <c r="DB211" s="125"/>
      <c r="DC211" s="125"/>
      <c r="DD211" s="125"/>
      <c r="DE211" s="125"/>
      <c r="DF211" s="125"/>
      <c r="DG211" s="125"/>
      <c r="DH211" s="125"/>
      <c r="DI211" s="125"/>
      <c r="DJ211" s="125"/>
      <c r="DK211" s="125"/>
      <c r="DL211" s="125"/>
      <c r="DM211" s="125"/>
      <c r="DN211" s="125"/>
      <c r="DO211" s="125"/>
      <c r="DP211" s="125"/>
      <c r="DQ211" s="125"/>
      <c r="DR211" s="125"/>
      <c r="DS211" s="125"/>
      <c r="DT211" s="125"/>
      <c r="DU211" s="125"/>
      <c r="DV211" s="125"/>
      <c r="DW211" s="125"/>
      <c r="DX211" s="125"/>
      <c r="DY211" s="125"/>
      <c r="DZ211" s="125"/>
      <c r="EA211" s="125"/>
      <c r="EB211" s="125"/>
      <c r="EC211" s="125"/>
      <c r="ED211" s="125"/>
      <c r="EE211" s="125"/>
      <c r="EF211" s="125"/>
      <c r="EG211" s="125"/>
      <c r="EH211" s="125"/>
      <c r="EI211" s="125"/>
      <c r="EJ211" s="125"/>
      <c r="EK211" s="125"/>
      <c r="EL211" s="125"/>
      <c r="EM211" s="125"/>
      <c r="EN211" s="125"/>
      <c r="EO211" s="125"/>
      <c r="EP211" s="125"/>
      <c r="EQ211" s="125"/>
      <c r="ER211" s="125"/>
      <c r="ES211" s="125"/>
      <c r="ET211" s="125"/>
      <c r="EU211" s="125"/>
      <c r="EV211" s="125"/>
      <c r="EW211" s="125"/>
      <c r="EX211" s="125"/>
      <c r="EY211" s="125"/>
      <c r="EZ211" s="125"/>
      <c r="FA211" s="125"/>
      <c r="FB211" s="125"/>
      <c r="FC211" s="125"/>
      <c r="FD211" s="125"/>
      <c r="FE211" s="125"/>
      <c r="FF211" s="125"/>
      <c r="FG211" s="125"/>
      <c r="FH211" s="125"/>
      <c r="FI211" s="125"/>
      <c r="FJ211" s="125"/>
      <c r="FK211" s="125"/>
      <c r="FL211" s="125"/>
      <c r="FM211" s="125"/>
      <c r="FN211" s="125"/>
      <c r="FO211" s="125"/>
      <c r="FP211" s="125"/>
      <c r="FQ211" s="125"/>
      <c r="FR211" s="125"/>
      <c r="FS211" s="125"/>
      <c r="FT211" s="125"/>
      <c r="FU211" s="125"/>
      <c r="FV211" s="125"/>
      <c r="FW211" s="125"/>
      <c r="FX211" s="125"/>
      <c r="FY211" s="125"/>
      <c r="FZ211" s="125"/>
      <c r="GA211" s="125"/>
      <c r="GB211" s="125"/>
      <c r="GC211" s="125"/>
      <c r="GD211" s="125"/>
      <c r="GE211" s="125"/>
      <c r="GF211" s="125"/>
      <c r="GG211" s="125"/>
      <c r="GH211" s="125"/>
      <c r="GI211" s="125"/>
      <c r="GJ211" s="125"/>
      <c r="GK211" s="125"/>
      <c r="GL211" s="125"/>
      <c r="GM211" s="125"/>
      <c r="GN211" s="125"/>
      <c r="GO211" s="125"/>
      <c r="GP211" s="125"/>
      <c r="GQ211" s="125"/>
      <c r="GR211" s="125"/>
      <c r="GS211" s="125"/>
      <c r="GT211" s="125"/>
      <c r="GU211" s="125"/>
      <c r="GV211" s="125"/>
      <c r="GW211" s="125"/>
      <c r="GX211" s="125"/>
      <c r="GY211" s="125"/>
      <c r="GZ211" s="125"/>
      <c r="HA211" s="125"/>
      <c r="HB211" s="125"/>
      <c r="HC211" s="125"/>
      <c r="HD211" s="125"/>
      <c r="HE211" s="125"/>
      <c r="HF211" s="125"/>
      <c r="HG211" s="125"/>
      <c r="HH211" s="125"/>
      <c r="HI211" s="125"/>
      <c r="HJ211" s="125"/>
      <c r="HK211" s="125"/>
      <c r="HL211" s="125"/>
      <c r="HM211" s="125"/>
      <c r="HN211" s="125"/>
      <c r="HO211" s="125"/>
      <c r="HP211" s="125"/>
      <c r="HQ211" s="125"/>
      <c r="HR211" s="125"/>
      <c r="HS211" s="125"/>
      <c r="HT211" s="125"/>
      <c r="HU211" s="125"/>
      <c r="HV211" s="125"/>
      <c r="HW211" s="125"/>
      <c r="HX211" s="125"/>
      <c r="HY211" s="125"/>
      <c r="HZ211" s="125"/>
      <c r="IA211" s="125"/>
      <c r="IB211" s="125"/>
      <c r="IC211" s="125"/>
      <c r="ID211" s="125"/>
      <c r="IE211" s="125"/>
      <c r="IF211" s="125"/>
      <c r="IG211" s="125"/>
      <c r="IH211" s="125"/>
      <c r="II211" s="125"/>
      <c r="IJ211" s="125"/>
      <c r="IK211" s="125"/>
      <c r="IL211" s="125"/>
      <c r="IM211" s="125"/>
      <c r="IN211" s="125"/>
      <c r="IO211" s="125"/>
      <c r="IP211" s="125"/>
      <c r="IQ211" s="125"/>
      <c r="IR211" s="125"/>
      <c r="IS211" s="125"/>
      <c r="IT211" s="125"/>
      <c r="IU211" s="125"/>
      <c r="IV211" s="125"/>
      <c r="IW211" s="125"/>
      <c r="IX211" s="125"/>
      <c r="IY211" s="125"/>
      <c r="IZ211" s="125"/>
      <c r="JA211" s="125"/>
      <c r="JB211" s="127"/>
      <c r="JC211" s="125"/>
      <c r="JD211" s="125"/>
      <c r="JE211" s="125"/>
      <c r="JF211" s="125"/>
      <c r="JG211" s="125"/>
      <c r="JH211" s="125"/>
      <c r="JI211" s="125"/>
      <c r="JJ211" s="125"/>
      <c r="JK211" s="125"/>
      <c r="JL211" s="125"/>
      <c r="JM211" s="125"/>
      <c r="JN211" s="125"/>
      <c r="JO211" s="125"/>
      <c r="JP211" s="125"/>
      <c r="JQ211" s="125"/>
      <c r="JR211" s="125"/>
      <c r="JS211" s="125"/>
      <c r="JT211" s="125"/>
      <c r="JU211" s="125"/>
      <c r="JV211" s="125"/>
    </row>
    <row r="212" spans="1:282" ht="15.75" customHeight="1" x14ac:dyDescent="0.55000000000000004">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c r="BI212" s="125"/>
      <c r="BJ212" s="125"/>
      <c r="BK212" s="125"/>
      <c r="BL212" s="125"/>
      <c r="BM212" s="125"/>
      <c r="BN212" s="125"/>
      <c r="BO212" s="125"/>
      <c r="BP212" s="125"/>
      <c r="BQ212" s="125"/>
      <c r="BR212" s="125"/>
      <c r="BS212" s="125"/>
      <c r="BT212" s="125"/>
      <c r="BU212" s="125"/>
      <c r="BV212" s="125"/>
      <c r="BW212" s="125"/>
      <c r="BX212" s="125"/>
      <c r="BY212" s="125"/>
      <c r="BZ212" s="125"/>
      <c r="CA212" s="125"/>
      <c r="CB212" s="125"/>
      <c r="CC212" s="125"/>
      <c r="CD212" s="125"/>
      <c r="CE212" s="125"/>
      <c r="CF212" s="125"/>
      <c r="CG212" s="125"/>
      <c r="CH212" s="125"/>
      <c r="CI212" s="125"/>
      <c r="CJ212" s="125"/>
      <c r="CK212" s="125"/>
      <c r="CL212" s="125"/>
      <c r="CM212" s="125"/>
      <c r="CN212" s="125"/>
      <c r="CO212" s="125"/>
      <c r="CP212" s="125"/>
      <c r="CQ212" s="125"/>
      <c r="CR212" s="125"/>
      <c r="CS212" s="125"/>
      <c r="CT212" s="125"/>
      <c r="CU212" s="125"/>
      <c r="CV212" s="125"/>
      <c r="CW212" s="125"/>
      <c r="CX212" s="125"/>
      <c r="CY212" s="125"/>
      <c r="CZ212" s="125"/>
      <c r="DA212" s="125"/>
      <c r="DB212" s="125"/>
      <c r="DC212" s="125"/>
      <c r="DD212" s="125"/>
      <c r="DE212" s="125"/>
      <c r="DF212" s="125"/>
      <c r="DG212" s="125"/>
      <c r="DH212" s="125"/>
      <c r="DI212" s="125"/>
      <c r="DJ212" s="125"/>
      <c r="DK212" s="125"/>
      <c r="DL212" s="125"/>
      <c r="DM212" s="125"/>
      <c r="DN212" s="125"/>
      <c r="DO212" s="125"/>
      <c r="DP212" s="125"/>
      <c r="DQ212" s="125"/>
      <c r="DR212" s="125"/>
      <c r="DS212" s="125"/>
      <c r="DT212" s="125"/>
      <c r="DU212" s="125"/>
      <c r="DV212" s="125"/>
      <c r="DW212" s="125"/>
      <c r="DX212" s="125"/>
      <c r="DY212" s="125"/>
      <c r="DZ212" s="125"/>
      <c r="EA212" s="125"/>
      <c r="EB212" s="125"/>
      <c r="EC212" s="125"/>
      <c r="ED212" s="125"/>
      <c r="EE212" s="125"/>
      <c r="EF212" s="125"/>
      <c r="EG212" s="125"/>
      <c r="EH212" s="125"/>
      <c r="EI212" s="125"/>
      <c r="EJ212" s="125"/>
      <c r="EK212" s="125"/>
      <c r="EL212" s="125"/>
      <c r="EM212" s="125"/>
      <c r="EN212" s="125"/>
      <c r="EO212" s="125"/>
      <c r="EP212" s="125"/>
      <c r="EQ212" s="125"/>
      <c r="ER212" s="125"/>
      <c r="ES212" s="125"/>
      <c r="ET212" s="125"/>
      <c r="EU212" s="125"/>
      <c r="EV212" s="125"/>
      <c r="EW212" s="125"/>
      <c r="EX212" s="125"/>
      <c r="EY212" s="125"/>
      <c r="EZ212" s="125"/>
      <c r="FA212" s="125"/>
      <c r="FB212" s="125"/>
      <c r="FC212" s="125"/>
      <c r="FD212" s="125"/>
      <c r="FE212" s="125"/>
      <c r="FF212" s="125"/>
      <c r="FG212" s="125"/>
      <c r="FH212" s="125"/>
      <c r="FI212" s="125"/>
      <c r="FJ212" s="125"/>
      <c r="FK212" s="125"/>
      <c r="FL212" s="125"/>
      <c r="FM212" s="125"/>
      <c r="FN212" s="125"/>
      <c r="FO212" s="125"/>
      <c r="FP212" s="125"/>
      <c r="FQ212" s="125"/>
      <c r="FR212" s="125"/>
      <c r="FS212" s="125"/>
      <c r="FT212" s="125"/>
      <c r="FU212" s="125"/>
      <c r="FV212" s="125"/>
      <c r="FW212" s="125"/>
      <c r="FX212" s="125"/>
      <c r="FY212" s="125"/>
      <c r="FZ212" s="125"/>
      <c r="GA212" s="125"/>
      <c r="GB212" s="125"/>
      <c r="GC212" s="125"/>
      <c r="GD212" s="125"/>
      <c r="GE212" s="125"/>
      <c r="GF212" s="125"/>
      <c r="GG212" s="125"/>
      <c r="GH212" s="125"/>
      <c r="GI212" s="125"/>
      <c r="GJ212" s="125"/>
      <c r="GK212" s="125"/>
      <c r="GL212" s="125"/>
      <c r="GM212" s="125"/>
      <c r="GN212" s="125"/>
      <c r="GO212" s="125"/>
      <c r="GP212" s="125"/>
      <c r="GQ212" s="125"/>
      <c r="GR212" s="125"/>
      <c r="GS212" s="125"/>
      <c r="GT212" s="125"/>
      <c r="GU212" s="125"/>
      <c r="GV212" s="125"/>
      <c r="GW212" s="125"/>
      <c r="GX212" s="125"/>
      <c r="GY212" s="125"/>
      <c r="GZ212" s="125"/>
      <c r="HA212" s="125"/>
      <c r="HB212" s="125"/>
      <c r="HC212" s="125"/>
      <c r="HD212" s="125"/>
      <c r="HE212" s="125"/>
      <c r="HF212" s="125"/>
      <c r="HG212" s="125"/>
      <c r="HH212" s="125"/>
      <c r="HI212" s="125"/>
      <c r="HJ212" s="125"/>
      <c r="HK212" s="125"/>
      <c r="HL212" s="125"/>
      <c r="HM212" s="125"/>
      <c r="HN212" s="125"/>
      <c r="HO212" s="125"/>
      <c r="HP212" s="125"/>
      <c r="HQ212" s="125"/>
      <c r="HR212" s="125"/>
      <c r="HS212" s="125"/>
      <c r="HT212" s="125"/>
      <c r="HU212" s="125"/>
      <c r="HV212" s="125"/>
      <c r="HW212" s="125"/>
      <c r="HX212" s="125"/>
      <c r="HY212" s="125"/>
      <c r="HZ212" s="125"/>
      <c r="IA212" s="125"/>
      <c r="IB212" s="125"/>
      <c r="IC212" s="125"/>
      <c r="ID212" s="125"/>
      <c r="IE212" s="125"/>
      <c r="IF212" s="125"/>
      <c r="IG212" s="125"/>
      <c r="IH212" s="125"/>
      <c r="II212" s="125"/>
      <c r="IJ212" s="125"/>
      <c r="IK212" s="125"/>
      <c r="IL212" s="125"/>
      <c r="IM212" s="125"/>
      <c r="IN212" s="125"/>
      <c r="IO212" s="125"/>
      <c r="IP212" s="125"/>
      <c r="IQ212" s="125"/>
      <c r="IR212" s="125"/>
      <c r="IS212" s="125"/>
      <c r="IT212" s="125"/>
      <c r="IU212" s="125"/>
      <c r="IV212" s="125"/>
      <c r="IW212" s="125"/>
      <c r="IX212" s="125"/>
      <c r="IY212" s="125"/>
      <c r="IZ212" s="125"/>
      <c r="JA212" s="125"/>
      <c r="JB212" s="127"/>
      <c r="JC212" s="125"/>
      <c r="JD212" s="125"/>
      <c r="JE212" s="125"/>
      <c r="JF212" s="125"/>
      <c r="JG212" s="125"/>
      <c r="JH212" s="125"/>
      <c r="JI212" s="125"/>
      <c r="JJ212" s="125"/>
      <c r="JK212" s="125"/>
      <c r="JL212" s="125"/>
      <c r="JM212" s="125"/>
      <c r="JN212" s="125"/>
      <c r="JO212" s="125"/>
      <c r="JP212" s="125"/>
      <c r="JQ212" s="125"/>
      <c r="JR212" s="125"/>
      <c r="JS212" s="125"/>
      <c r="JT212" s="125"/>
      <c r="JU212" s="125"/>
      <c r="JV212" s="125"/>
    </row>
    <row r="213" spans="1:282" ht="15.75" customHeight="1" x14ac:dyDescent="0.55000000000000004">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c r="BP213" s="125"/>
      <c r="BQ213" s="125"/>
      <c r="BR213" s="125"/>
      <c r="BS213" s="125"/>
      <c r="BT213" s="125"/>
      <c r="BU213" s="125"/>
      <c r="BV213" s="125"/>
      <c r="BW213" s="125"/>
      <c r="BX213" s="125"/>
      <c r="BY213" s="125"/>
      <c r="BZ213" s="125"/>
      <c r="CA213" s="125"/>
      <c r="CB213" s="125"/>
      <c r="CC213" s="125"/>
      <c r="CD213" s="125"/>
      <c r="CE213" s="125"/>
      <c r="CF213" s="125"/>
      <c r="CG213" s="125"/>
      <c r="CH213" s="125"/>
      <c r="CI213" s="125"/>
      <c r="CJ213" s="125"/>
      <c r="CK213" s="125"/>
      <c r="CL213" s="125"/>
      <c r="CM213" s="125"/>
      <c r="CN213" s="125"/>
      <c r="CO213" s="125"/>
      <c r="CP213" s="125"/>
      <c r="CQ213" s="125"/>
      <c r="CR213" s="125"/>
      <c r="CS213" s="125"/>
      <c r="CT213" s="125"/>
      <c r="CU213" s="125"/>
      <c r="CV213" s="125"/>
      <c r="CW213" s="125"/>
      <c r="CX213" s="125"/>
      <c r="CY213" s="125"/>
      <c r="CZ213" s="125"/>
      <c r="DA213" s="125"/>
      <c r="DB213" s="125"/>
      <c r="DC213" s="125"/>
      <c r="DD213" s="125"/>
      <c r="DE213" s="125"/>
      <c r="DF213" s="125"/>
      <c r="DG213" s="125"/>
      <c r="DH213" s="125"/>
      <c r="DI213" s="125"/>
      <c r="DJ213" s="125"/>
      <c r="DK213" s="125"/>
      <c r="DL213" s="125"/>
      <c r="DM213" s="125"/>
      <c r="DN213" s="125"/>
      <c r="DO213" s="125"/>
      <c r="DP213" s="125"/>
      <c r="DQ213" s="125"/>
      <c r="DR213" s="125"/>
      <c r="DS213" s="125"/>
      <c r="DT213" s="125"/>
      <c r="DU213" s="125"/>
      <c r="DV213" s="125"/>
      <c r="DW213" s="125"/>
      <c r="DX213" s="125"/>
      <c r="DY213" s="125"/>
      <c r="DZ213" s="125"/>
      <c r="EA213" s="125"/>
      <c r="EB213" s="125"/>
      <c r="EC213" s="125"/>
      <c r="ED213" s="125"/>
      <c r="EE213" s="125"/>
      <c r="EF213" s="125"/>
      <c r="EG213" s="125"/>
      <c r="EH213" s="125"/>
      <c r="EI213" s="125"/>
      <c r="EJ213" s="125"/>
      <c r="EK213" s="125"/>
      <c r="EL213" s="125"/>
      <c r="EM213" s="125"/>
      <c r="EN213" s="125"/>
      <c r="EO213" s="125"/>
      <c r="EP213" s="125"/>
      <c r="EQ213" s="125"/>
      <c r="ER213" s="125"/>
      <c r="ES213" s="125"/>
      <c r="ET213" s="125"/>
      <c r="EU213" s="125"/>
      <c r="EV213" s="125"/>
      <c r="EW213" s="125"/>
      <c r="EX213" s="125"/>
      <c r="EY213" s="125"/>
      <c r="EZ213" s="125"/>
      <c r="FA213" s="125"/>
      <c r="FB213" s="125"/>
      <c r="FC213" s="125"/>
      <c r="FD213" s="125"/>
      <c r="FE213" s="125"/>
      <c r="FF213" s="125"/>
      <c r="FG213" s="125"/>
      <c r="FH213" s="125"/>
      <c r="FI213" s="125"/>
      <c r="FJ213" s="125"/>
      <c r="FK213" s="125"/>
      <c r="FL213" s="125"/>
      <c r="FM213" s="125"/>
      <c r="FN213" s="125"/>
      <c r="FO213" s="125"/>
      <c r="FP213" s="125"/>
      <c r="FQ213" s="125"/>
      <c r="FR213" s="125"/>
      <c r="FS213" s="125"/>
      <c r="FT213" s="125"/>
      <c r="FU213" s="125"/>
      <c r="FV213" s="125"/>
      <c r="FW213" s="125"/>
      <c r="FX213" s="125"/>
      <c r="FY213" s="125"/>
      <c r="FZ213" s="125"/>
      <c r="GA213" s="125"/>
      <c r="GB213" s="125"/>
      <c r="GC213" s="125"/>
      <c r="GD213" s="125"/>
      <c r="GE213" s="125"/>
      <c r="GF213" s="125"/>
      <c r="GG213" s="125"/>
      <c r="GH213" s="125"/>
      <c r="GI213" s="125"/>
      <c r="GJ213" s="125"/>
      <c r="GK213" s="125"/>
      <c r="GL213" s="125"/>
      <c r="GM213" s="125"/>
      <c r="GN213" s="125"/>
      <c r="GO213" s="125"/>
      <c r="GP213" s="125"/>
      <c r="GQ213" s="125"/>
      <c r="GR213" s="125"/>
      <c r="GS213" s="125"/>
      <c r="GT213" s="125"/>
      <c r="GU213" s="125"/>
      <c r="GV213" s="125"/>
      <c r="GW213" s="125"/>
      <c r="GX213" s="125"/>
      <c r="GY213" s="125"/>
      <c r="GZ213" s="125"/>
      <c r="HA213" s="125"/>
      <c r="HB213" s="125"/>
      <c r="HC213" s="125"/>
      <c r="HD213" s="125"/>
      <c r="HE213" s="125"/>
      <c r="HF213" s="125"/>
      <c r="HG213" s="125"/>
      <c r="HH213" s="125"/>
      <c r="HI213" s="125"/>
      <c r="HJ213" s="125"/>
      <c r="HK213" s="125"/>
      <c r="HL213" s="125"/>
      <c r="HM213" s="125"/>
      <c r="HN213" s="125"/>
      <c r="HO213" s="125"/>
      <c r="HP213" s="125"/>
      <c r="HQ213" s="125"/>
      <c r="HR213" s="125"/>
      <c r="HS213" s="125"/>
      <c r="HT213" s="125"/>
      <c r="HU213" s="125"/>
      <c r="HV213" s="125"/>
      <c r="HW213" s="125"/>
      <c r="HX213" s="125"/>
      <c r="HY213" s="125"/>
      <c r="HZ213" s="125"/>
      <c r="IA213" s="125"/>
      <c r="IB213" s="125"/>
      <c r="IC213" s="125"/>
      <c r="ID213" s="125"/>
      <c r="IE213" s="125"/>
      <c r="IF213" s="125"/>
      <c r="IG213" s="125"/>
      <c r="IH213" s="125"/>
      <c r="II213" s="125"/>
      <c r="IJ213" s="125"/>
      <c r="IK213" s="125"/>
      <c r="IL213" s="125"/>
      <c r="IM213" s="125"/>
      <c r="IN213" s="125"/>
      <c r="IO213" s="125"/>
      <c r="IP213" s="125"/>
      <c r="IQ213" s="125"/>
      <c r="IR213" s="125"/>
      <c r="IS213" s="125"/>
      <c r="IT213" s="125"/>
      <c r="IU213" s="125"/>
      <c r="IV213" s="125"/>
      <c r="IW213" s="125"/>
      <c r="IX213" s="125"/>
      <c r="IY213" s="125"/>
      <c r="IZ213" s="125"/>
      <c r="JA213" s="125"/>
      <c r="JB213" s="127"/>
      <c r="JC213" s="125"/>
      <c r="JD213" s="125"/>
      <c r="JE213" s="125"/>
      <c r="JF213" s="125"/>
      <c r="JG213" s="125"/>
      <c r="JH213" s="125"/>
      <c r="JI213" s="125"/>
      <c r="JJ213" s="125"/>
      <c r="JK213" s="125"/>
      <c r="JL213" s="125"/>
      <c r="JM213" s="125"/>
      <c r="JN213" s="125"/>
      <c r="JO213" s="125"/>
      <c r="JP213" s="125"/>
      <c r="JQ213" s="125"/>
      <c r="JR213" s="125"/>
      <c r="JS213" s="125"/>
      <c r="JT213" s="125"/>
      <c r="JU213" s="125"/>
      <c r="JV213" s="125"/>
    </row>
    <row r="214" spans="1:282" ht="15.75" customHeight="1" x14ac:dyDescent="0.55000000000000004">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c r="BP214" s="125"/>
      <c r="BQ214" s="125"/>
      <c r="BR214" s="125"/>
      <c r="BS214" s="125"/>
      <c r="BT214" s="125"/>
      <c r="BU214" s="125"/>
      <c r="BV214" s="125"/>
      <c r="BW214" s="125"/>
      <c r="BX214" s="125"/>
      <c r="BY214" s="125"/>
      <c r="BZ214" s="125"/>
      <c r="CA214" s="125"/>
      <c r="CB214" s="125"/>
      <c r="CC214" s="125"/>
      <c r="CD214" s="125"/>
      <c r="CE214" s="125"/>
      <c r="CF214" s="125"/>
      <c r="CG214" s="125"/>
      <c r="CH214" s="125"/>
      <c r="CI214" s="125"/>
      <c r="CJ214" s="125"/>
      <c r="CK214" s="125"/>
      <c r="CL214" s="125"/>
      <c r="CM214" s="125"/>
      <c r="CN214" s="125"/>
      <c r="CO214" s="125"/>
      <c r="CP214" s="125"/>
      <c r="CQ214" s="125"/>
      <c r="CR214" s="125"/>
      <c r="CS214" s="125"/>
      <c r="CT214" s="125"/>
      <c r="CU214" s="125"/>
      <c r="CV214" s="125"/>
      <c r="CW214" s="125"/>
      <c r="CX214" s="125"/>
      <c r="CY214" s="125"/>
      <c r="CZ214" s="125"/>
      <c r="DA214" s="125"/>
      <c r="DB214" s="125"/>
      <c r="DC214" s="125"/>
      <c r="DD214" s="125"/>
      <c r="DE214" s="125"/>
      <c r="DF214" s="125"/>
      <c r="DG214" s="125"/>
      <c r="DH214" s="125"/>
      <c r="DI214" s="125"/>
      <c r="DJ214" s="125"/>
      <c r="DK214" s="125"/>
      <c r="DL214" s="125"/>
      <c r="DM214" s="125"/>
      <c r="DN214" s="125"/>
      <c r="DO214" s="125"/>
      <c r="DP214" s="125"/>
      <c r="DQ214" s="125"/>
      <c r="DR214" s="125"/>
      <c r="DS214" s="125"/>
      <c r="DT214" s="125"/>
      <c r="DU214" s="125"/>
      <c r="DV214" s="125"/>
      <c r="DW214" s="125"/>
      <c r="DX214" s="125"/>
      <c r="DY214" s="125"/>
      <c r="DZ214" s="125"/>
      <c r="EA214" s="125"/>
      <c r="EB214" s="125"/>
      <c r="EC214" s="125"/>
      <c r="ED214" s="125"/>
      <c r="EE214" s="125"/>
      <c r="EF214" s="125"/>
      <c r="EG214" s="125"/>
      <c r="EH214" s="125"/>
      <c r="EI214" s="125"/>
      <c r="EJ214" s="125"/>
      <c r="EK214" s="125"/>
      <c r="EL214" s="125"/>
      <c r="EM214" s="125"/>
      <c r="EN214" s="125"/>
      <c r="EO214" s="125"/>
      <c r="EP214" s="125"/>
      <c r="EQ214" s="125"/>
      <c r="ER214" s="125"/>
      <c r="ES214" s="125"/>
      <c r="ET214" s="125"/>
      <c r="EU214" s="125"/>
      <c r="EV214" s="125"/>
      <c r="EW214" s="125"/>
      <c r="EX214" s="125"/>
      <c r="EY214" s="125"/>
      <c r="EZ214" s="125"/>
      <c r="FA214" s="125"/>
      <c r="FB214" s="125"/>
      <c r="FC214" s="125"/>
      <c r="FD214" s="125"/>
      <c r="FE214" s="125"/>
      <c r="FF214" s="125"/>
      <c r="FG214" s="125"/>
      <c r="FH214" s="125"/>
      <c r="FI214" s="125"/>
      <c r="FJ214" s="125"/>
      <c r="FK214" s="125"/>
      <c r="FL214" s="125"/>
      <c r="FM214" s="125"/>
      <c r="FN214" s="125"/>
      <c r="FO214" s="125"/>
      <c r="FP214" s="125"/>
      <c r="FQ214" s="125"/>
      <c r="FR214" s="125"/>
      <c r="FS214" s="125"/>
      <c r="FT214" s="125"/>
      <c r="FU214" s="125"/>
      <c r="FV214" s="125"/>
      <c r="FW214" s="125"/>
      <c r="FX214" s="125"/>
      <c r="FY214" s="125"/>
      <c r="FZ214" s="125"/>
      <c r="GA214" s="125"/>
      <c r="GB214" s="125"/>
      <c r="GC214" s="125"/>
      <c r="GD214" s="125"/>
      <c r="GE214" s="125"/>
      <c r="GF214" s="125"/>
      <c r="GG214" s="125"/>
      <c r="GH214" s="125"/>
      <c r="GI214" s="125"/>
      <c r="GJ214" s="125"/>
      <c r="GK214" s="125"/>
      <c r="GL214" s="125"/>
      <c r="GM214" s="125"/>
      <c r="GN214" s="125"/>
      <c r="GO214" s="125"/>
      <c r="GP214" s="125"/>
      <c r="GQ214" s="125"/>
      <c r="GR214" s="125"/>
      <c r="GS214" s="125"/>
      <c r="GT214" s="125"/>
      <c r="GU214" s="125"/>
      <c r="GV214" s="125"/>
      <c r="GW214" s="125"/>
      <c r="GX214" s="125"/>
      <c r="GY214" s="125"/>
      <c r="GZ214" s="125"/>
      <c r="HA214" s="125"/>
      <c r="HB214" s="125"/>
      <c r="HC214" s="125"/>
      <c r="HD214" s="125"/>
      <c r="HE214" s="125"/>
      <c r="HF214" s="125"/>
      <c r="HG214" s="125"/>
      <c r="HH214" s="125"/>
      <c r="HI214" s="125"/>
      <c r="HJ214" s="125"/>
      <c r="HK214" s="125"/>
      <c r="HL214" s="125"/>
      <c r="HM214" s="125"/>
      <c r="HN214" s="125"/>
      <c r="HO214" s="125"/>
      <c r="HP214" s="125"/>
      <c r="HQ214" s="125"/>
      <c r="HR214" s="125"/>
      <c r="HS214" s="125"/>
      <c r="HT214" s="125"/>
      <c r="HU214" s="125"/>
      <c r="HV214" s="125"/>
      <c r="HW214" s="125"/>
      <c r="HX214" s="125"/>
      <c r="HY214" s="125"/>
      <c r="HZ214" s="125"/>
      <c r="IA214" s="125"/>
      <c r="IB214" s="125"/>
      <c r="IC214" s="125"/>
      <c r="ID214" s="125"/>
      <c r="IE214" s="125"/>
      <c r="IF214" s="125"/>
      <c r="IG214" s="125"/>
      <c r="IH214" s="125"/>
      <c r="II214" s="125"/>
      <c r="IJ214" s="125"/>
      <c r="IK214" s="125"/>
      <c r="IL214" s="125"/>
      <c r="IM214" s="125"/>
      <c r="IN214" s="125"/>
      <c r="IO214" s="125"/>
      <c r="IP214" s="125"/>
      <c r="IQ214" s="125"/>
      <c r="IR214" s="125"/>
      <c r="IS214" s="125"/>
      <c r="IT214" s="125"/>
      <c r="IU214" s="125"/>
      <c r="IV214" s="125"/>
      <c r="IW214" s="125"/>
      <c r="IX214" s="125"/>
      <c r="IY214" s="125"/>
      <c r="IZ214" s="125"/>
      <c r="JA214" s="125"/>
      <c r="JB214" s="127"/>
      <c r="JC214" s="125"/>
      <c r="JD214" s="125"/>
      <c r="JE214" s="125"/>
      <c r="JF214" s="125"/>
      <c r="JG214" s="125"/>
      <c r="JH214" s="125"/>
      <c r="JI214" s="125"/>
      <c r="JJ214" s="125"/>
      <c r="JK214" s="125"/>
      <c r="JL214" s="125"/>
      <c r="JM214" s="125"/>
      <c r="JN214" s="125"/>
      <c r="JO214" s="125"/>
      <c r="JP214" s="125"/>
      <c r="JQ214" s="125"/>
      <c r="JR214" s="125"/>
      <c r="JS214" s="125"/>
      <c r="JT214" s="125"/>
      <c r="JU214" s="125"/>
      <c r="JV214" s="125"/>
    </row>
    <row r="215" spans="1:282" ht="15.75" customHeight="1" x14ac:dyDescent="0.55000000000000004">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c r="BI215" s="125"/>
      <c r="BJ215" s="125"/>
      <c r="BK215" s="125"/>
      <c r="BL215" s="125"/>
      <c r="BM215" s="125"/>
      <c r="BN215" s="125"/>
      <c r="BO215" s="125"/>
      <c r="BP215" s="125"/>
      <c r="BQ215" s="125"/>
      <c r="BR215" s="125"/>
      <c r="BS215" s="125"/>
      <c r="BT215" s="125"/>
      <c r="BU215" s="125"/>
      <c r="BV215" s="125"/>
      <c r="BW215" s="125"/>
      <c r="BX215" s="125"/>
      <c r="BY215" s="125"/>
      <c r="BZ215" s="125"/>
      <c r="CA215" s="125"/>
      <c r="CB215" s="125"/>
      <c r="CC215" s="125"/>
      <c r="CD215" s="125"/>
      <c r="CE215" s="125"/>
      <c r="CF215" s="125"/>
      <c r="CG215" s="125"/>
      <c r="CH215" s="125"/>
      <c r="CI215" s="125"/>
      <c r="CJ215" s="125"/>
      <c r="CK215" s="125"/>
      <c r="CL215" s="125"/>
      <c r="CM215" s="125"/>
      <c r="CN215" s="125"/>
      <c r="CO215" s="125"/>
      <c r="CP215" s="125"/>
      <c r="CQ215" s="125"/>
      <c r="CR215" s="125"/>
      <c r="CS215" s="125"/>
      <c r="CT215" s="125"/>
      <c r="CU215" s="125"/>
      <c r="CV215" s="125"/>
      <c r="CW215" s="125"/>
      <c r="CX215" s="125"/>
      <c r="CY215" s="125"/>
      <c r="CZ215" s="125"/>
      <c r="DA215" s="125"/>
      <c r="DB215" s="125"/>
      <c r="DC215" s="125"/>
      <c r="DD215" s="125"/>
      <c r="DE215" s="125"/>
      <c r="DF215" s="125"/>
      <c r="DG215" s="125"/>
      <c r="DH215" s="125"/>
      <c r="DI215" s="125"/>
      <c r="DJ215" s="125"/>
      <c r="DK215" s="125"/>
      <c r="DL215" s="125"/>
      <c r="DM215" s="125"/>
      <c r="DN215" s="125"/>
      <c r="DO215" s="125"/>
      <c r="DP215" s="125"/>
      <c r="DQ215" s="125"/>
      <c r="DR215" s="125"/>
      <c r="DS215" s="125"/>
      <c r="DT215" s="125"/>
      <c r="DU215" s="125"/>
      <c r="DV215" s="125"/>
      <c r="DW215" s="125"/>
      <c r="DX215" s="125"/>
      <c r="DY215" s="125"/>
      <c r="DZ215" s="125"/>
      <c r="EA215" s="125"/>
      <c r="EB215" s="125"/>
      <c r="EC215" s="125"/>
      <c r="ED215" s="125"/>
      <c r="EE215" s="125"/>
      <c r="EF215" s="125"/>
      <c r="EG215" s="125"/>
      <c r="EH215" s="125"/>
      <c r="EI215" s="125"/>
      <c r="EJ215" s="125"/>
      <c r="EK215" s="125"/>
      <c r="EL215" s="125"/>
      <c r="EM215" s="125"/>
      <c r="EN215" s="125"/>
      <c r="EO215" s="125"/>
      <c r="EP215" s="125"/>
      <c r="EQ215" s="125"/>
      <c r="ER215" s="125"/>
      <c r="ES215" s="125"/>
      <c r="ET215" s="125"/>
      <c r="EU215" s="125"/>
      <c r="EV215" s="125"/>
      <c r="EW215" s="125"/>
      <c r="EX215" s="125"/>
      <c r="EY215" s="125"/>
      <c r="EZ215" s="125"/>
      <c r="FA215" s="125"/>
      <c r="FB215" s="125"/>
      <c r="FC215" s="125"/>
      <c r="FD215" s="125"/>
      <c r="FE215" s="125"/>
      <c r="FF215" s="125"/>
      <c r="FG215" s="125"/>
      <c r="FH215" s="125"/>
      <c r="FI215" s="125"/>
      <c r="FJ215" s="125"/>
      <c r="FK215" s="125"/>
      <c r="FL215" s="125"/>
      <c r="FM215" s="125"/>
      <c r="FN215" s="125"/>
      <c r="FO215" s="125"/>
      <c r="FP215" s="125"/>
      <c r="FQ215" s="125"/>
      <c r="FR215" s="125"/>
      <c r="FS215" s="125"/>
      <c r="FT215" s="125"/>
      <c r="FU215" s="125"/>
      <c r="FV215" s="125"/>
      <c r="FW215" s="125"/>
      <c r="FX215" s="125"/>
      <c r="FY215" s="125"/>
      <c r="FZ215" s="125"/>
      <c r="GA215" s="125"/>
      <c r="GB215" s="125"/>
      <c r="GC215" s="125"/>
      <c r="GD215" s="125"/>
      <c r="GE215" s="125"/>
      <c r="GF215" s="125"/>
      <c r="GG215" s="125"/>
      <c r="GH215" s="125"/>
      <c r="GI215" s="125"/>
      <c r="GJ215" s="125"/>
      <c r="GK215" s="125"/>
      <c r="GL215" s="125"/>
      <c r="GM215" s="125"/>
      <c r="GN215" s="125"/>
      <c r="GO215" s="125"/>
      <c r="GP215" s="125"/>
      <c r="GQ215" s="125"/>
      <c r="GR215" s="125"/>
      <c r="GS215" s="125"/>
      <c r="GT215" s="125"/>
      <c r="GU215" s="125"/>
      <c r="GV215" s="125"/>
      <c r="GW215" s="125"/>
      <c r="GX215" s="125"/>
      <c r="GY215" s="125"/>
      <c r="GZ215" s="125"/>
      <c r="HA215" s="125"/>
      <c r="HB215" s="125"/>
      <c r="HC215" s="125"/>
      <c r="HD215" s="125"/>
      <c r="HE215" s="125"/>
      <c r="HF215" s="125"/>
      <c r="HG215" s="125"/>
      <c r="HH215" s="125"/>
      <c r="HI215" s="125"/>
      <c r="HJ215" s="125"/>
      <c r="HK215" s="125"/>
      <c r="HL215" s="125"/>
      <c r="HM215" s="125"/>
      <c r="HN215" s="125"/>
      <c r="HO215" s="125"/>
      <c r="HP215" s="125"/>
      <c r="HQ215" s="125"/>
      <c r="HR215" s="125"/>
      <c r="HS215" s="125"/>
      <c r="HT215" s="125"/>
      <c r="HU215" s="125"/>
      <c r="HV215" s="125"/>
      <c r="HW215" s="125"/>
      <c r="HX215" s="125"/>
      <c r="HY215" s="125"/>
      <c r="HZ215" s="125"/>
      <c r="IA215" s="125"/>
      <c r="IB215" s="125"/>
      <c r="IC215" s="125"/>
      <c r="ID215" s="125"/>
      <c r="IE215" s="125"/>
      <c r="IF215" s="125"/>
      <c r="IG215" s="125"/>
      <c r="IH215" s="125"/>
      <c r="II215" s="125"/>
      <c r="IJ215" s="125"/>
      <c r="IK215" s="125"/>
      <c r="IL215" s="125"/>
      <c r="IM215" s="125"/>
      <c r="IN215" s="125"/>
      <c r="IO215" s="125"/>
      <c r="IP215" s="125"/>
      <c r="IQ215" s="125"/>
      <c r="IR215" s="125"/>
      <c r="IS215" s="125"/>
      <c r="IT215" s="125"/>
      <c r="IU215" s="125"/>
      <c r="IV215" s="125"/>
      <c r="IW215" s="125"/>
      <c r="IX215" s="125"/>
      <c r="IY215" s="125"/>
      <c r="IZ215" s="125"/>
      <c r="JA215" s="125"/>
      <c r="JB215" s="127"/>
      <c r="JC215" s="125"/>
      <c r="JD215" s="125"/>
      <c r="JE215" s="125"/>
      <c r="JF215" s="125"/>
      <c r="JG215" s="125"/>
      <c r="JH215" s="125"/>
      <c r="JI215" s="125"/>
      <c r="JJ215" s="125"/>
      <c r="JK215" s="125"/>
      <c r="JL215" s="125"/>
      <c r="JM215" s="125"/>
      <c r="JN215" s="125"/>
      <c r="JO215" s="125"/>
      <c r="JP215" s="125"/>
      <c r="JQ215" s="125"/>
      <c r="JR215" s="125"/>
      <c r="JS215" s="125"/>
      <c r="JT215" s="125"/>
      <c r="JU215" s="125"/>
      <c r="JV215" s="125"/>
    </row>
    <row r="216" spans="1:282" ht="15.75" customHeight="1" x14ac:dyDescent="0.55000000000000004">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c r="BI216" s="125"/>
      <c r="BJ216" s="125"/>
      <c r="BK216" s="125"/>
      <c r="BL216" s="125"/>
      <c r="BM216" s="125"/>
      <c r="BN216" s="125"/>
      <c r="BO216" s="125"/>
      <c r="BP216" s="125"/>
      <c r="BQ216" s="125"/>
      <c r="BR216" s="125"/>
      <c r="BS216" s="125"/>
      <c r="BT216" s="125"/>
      <c r="BU216" s="125"/>
      <c r="BV216" s="125"/>
      <c r="BW216" s="125"/>
      <c r="BX216" s="125"/>
      <c r="BY216" s="125"/>
      <c r="BZ216" s="125"/>
      <c r="CA216" s="125"/>
      <c r="CB216" s="125"/>
      <c r="CC216" s="125"/>
      <c r="CD216" s="125"/>
      <c r="CE216" s="125"/>
      <c r="CF216" s="125"/>
      <c r="CG216" s="125"/>
      <c r="CH216" s="125"/>
      <c r="CI216" s="125"/>
      <c r="CJ216" s="125"/>
      <c r="CK216" s="125"/>
      <c r="CL216" s="125"/>
      <c r="CM216" s="125"/>
      <c r="CN216" s="125"/>
      <c r="CO216" s="125"/>
      <c r="CP216" s="125"/>
      <c r="CQ216" s="125"/>
      <c r="CR216" s="125"/>
      <c r="CS216" s="125"/>
      <c r="CT216" s="125"/>
      <c r="CU216" s="125"/>
      <c r="CV216" s="125"/>
      <c r="CW216" s="125"/>
      <c r="CX216" s="125"/>
      <c r="CY216" s="125"/>
      <c r="CZ216" s="125"/>
      <c r="DA216" s="125"/>
      <c r="DB216" s="125"/>
      <c r="DC216" s="125"/>
      <c r="DD216" s="125"/>
      <c r="DE216" s="125"/>
      <c r="DF216" s="125"/>
      <c r="DG216" s="125"/>
      <c r="DH216" s="125"/>
      <c r="DI216" s="125"/>
      <c r="DJ216" s="125"/>
      <c r="DK216" s="125"/>
      <c r="DL216" s="125"/>
      <c r="DM216" s="125"/>
      <c r="DN216" s="125"/>
      <c r="DO216" s="125"/>
      <c r="DP216" s="125"/>
      <c r="DQ216" s="125"/>
      <c r="DR216" s="125"/>
      <c r="DS216" s="125"/>
      <c r="DT216" s="125"/>
      <c r="DU216" s="125"/>
      <c r="DV216" s="125"/>
      <c r="DW216" s="125"/>
      <c r="DX216" s="125"/>
      <c r="DY216" s="125"/>
      <c r="DZ216" s="125"/>
      <c r="EA216" s="125"/>
      <c r="EB216" s="125"/>
      <c r="EC216" s="125"/>
      <c r="ED216" s="125"/>
      <c r="EE216" s="125"/>
      <c r="EF216" s="125"/>
      <c r="EG216" s="125"/>
      <c r="EH216" s="125"/>
      <c r="EI216" s="125"/>
      <c r="EJ216" s="125"/>
      <c r="EK216" s="125"/>
      <c r="EL216" s="125"/>
      <c r="EM216" s="125"/>
      <c r="EN216" s="125"/>
      <c r="EO216" s="125"/>
      <c r="EP216" s="125"/>
      <c r="EQ216" s="125"/>
      <c r="ER216" s="125"/>
      <c r="ES216" s="125"/>
      <c r="ET216" s="125"/>
      <c r="EU216" s="125"/>
      <c r="EV216" s="125"/>
      <c r="EW216" s="125"/>
      <c r="EX216" s="125"/>
      <c r="EY216" s="125"/>
      <c r="EZ216" s="125"/>
      <c r="FA216" s="125"/>
      <c r="FB216" s="125"/>
      <c r="FC216" s="125"/>
      <c r="FD216" s="125"/>
      <c r="FE216" s="125"/>
      <c r="FF216" s="125"/>
      <c r="FG216" s="125"/>
      <c r="FH216" s="125"/>
      <c r="FI216" s="125"/>
      <c r="FJ216" s="125"/>
      <c r="FK216" s="125"/>
      <c r="FL216" s="125"/>
      <c r="FM216" s="125"/>
      <c r="FN216" s="125"/>
      <c r="FO216" s="125"/>
      <c r="FP216" s="125"/>
      <c r="FQ216" s="125"/>
      <c r="FR216" s="125"/>
      <c r="FS216" s="125"/>
      <c r="FT216" s="125"/>
      <c r="FU216" s="125"/>
      <c r="FV216" s="125"/>
      <c r="FW216" s="125"/>
      <c r="FX216" s="125"/>
      <c r="FY216" s="125"/>
      <c r="FZ216" s="125"/>
      <c r="GA216" s="125"/>
      <c r="GB216" s="125"/>
      <c r="GC216" s="125"/>
      <c r="GD216" s="125"/>
      <c r="GE216" s="125"/>
      <c r="GF216" s="125"/>
      <c r="GG216" s="125"/>
      <c r="GH216" s="125"/>
      <c r="GI216" s="125"/>
      <c r="GJ216" s="125"/>
      <c r="GK216" s="125"/>
      <c r="GL216" s="125"/>
      <c r="GM216" s="125"/>
      <c r="GN216" s="125"/>
      <c r="GO216" s="125"/>
      <c r="GP216" s="125"/>
      <c r="GQ216" s="125"/>
      <c r="GR216" s="125"/>
      <c r="GS216" s="125"/>
      <c r="GT216" s="125"/>
      <c r="GU216" s="125"/>
      <c r="GV216" s="125"/>
      <c r="GW216" s="125"/>
      <c r="GX216" s="125"/>
      <c r="GY216" s="125"/>
      <c r="GZ216" s="125"/>
      <c r="HA216" s="125"/>
      <c r="HB216" s="125"/>
      <c r="HC216" s="125"/>
      <c r="HD216" s="125"/>
      <c r="HE216" s="125"/>
      <c r="HF216" s="125"/>
      <c r="HG216" s="125"/>
      <c r="HH216" s="125"/>
      <c r="HI216" s="125"/>
      <c r="HJ216" s="125"/>
      <c r="HK216" s="125"/>
      <c r="HL216" s="125"/>
      <c r="HM216" s="125"/>
      <c r="HN216" s="125"/>
      <c r="HO216" s="125"/>
      <c r="HP216" s="125"/>
      <c r="HQ216" s="125"/>
      <c r="HR216" s="125"/>
      <c r="HS216" s="125"/>
      <c r="HT216" s="125"/>
      <c r="HU216" s="125"/>
      <c r="HV216" s="125"/>
      <c r="HW216" s="125"/>
      <c r="HX216" s="125"/>
      <c r="HY216" s="125"/>
      <c r="HZ216" s="125"/>
      <c r="IA216" s="125"/>
      <c r="IB216" s="125"/>
      <c r="IC216" s="125"/>
      <c r="ID216" s="125"/>
      <c r="IE216" s="125"/>
      <c r="IF216" s="125"/>
      <c r="IG216" s="125"/>
      <c r="IH216" s="125"/>
      <c r="II216" s="125"/>
      <c r="IJ216" s="125"/>
      <c r="IK216" s="125"/>
      <c r="IL216" s="125"/>
      <c r="IM216" s="125"/>
      <c r="IN216" s="125"/>
      <c r="IO216" s="125"/>
      <c r="IP216" s="125"/>
      <c r="IQ216" s="125"/>
      <c r="IR216" s="125"/>
      <c r="IS216" s="125"/>
      <c r="IT216" s="125"/>
      <c r="IU216" s="125"/>
      <c r="IV216" s="125"/>
      <c r="IW216" s="125"/>
      <c r="IX216" s="125"/>
      <c r="IY216" s="125"/>
      <c r="IZ216" s="125"/>
      <c r="JA216" s="125"/>
      <c r="JB216" s="127"/>
      <c r="JC216" s="125"/>
      <c r="JD216" s="125"/>
      <c r="JE216" s="125"/>
      <c r="JF216" s="125"/>
      <c r="JG216" s="125"/>
      <c r="JH216" s="125"/>
      <c r="JI216" s="125"/>
      <c r="JJ216" s="125"/>
      <c r="JK216" s="125"/>
      <c r="JL216" s="125"/>
      <c r="JM216" s="125"/>
      <c r="JN216" s="125"/>
      <c r="JO216" s="125"/>
      <c r="JP216" s="125"/>
      <c r="JQ216" s="125"/>
      <c r="JR216" s="125"/>
      <c r="JS216" s="125"/>
      <c r="JT216" s="125"/>
      <c r="JU216" s="125"/>
      <c r="JV216" s="125"/>
    </row>
    <row r="217" spans="1:282" ht="15.75" customHeight="1" x14ac:dyDescent="0.55000000000000004">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c r="BI217" s="125"/>
      <c r="BJ217" s="125"/>
      <c r="BK217" s="125"/>
      <c r="BL217" s="125"/>
      <c r="BM217" s="125"/>
      <c r="BN217" s="125"/>
      <c r="BO217" s="125"/>
      <c r="BP217" s="125"/>
      <c r="BQ217" s="125"/>
      <c r="BR217" s="125"/>
      <c r="BS217" s="125"/>
      <c r="BT217" s="125"/>
      <c r="BU217" s="125"/>
      <c r="BV217" s="125"/>
      <c r="BW217" s="125"/>
      <c r="BX217" s="125"/>
      <c r="BY217" s="125"/>
      <c r="BZ217" s="125"/>
      <c r="CA217" s="125"/>
      <c r="CB217" s="125"/>
      <c r="CC217" s="125"/>
      <c r="CD217" s="125"/>
      <c r="CE217" s="125"/>
      <c r="CF217" s="125"/>
      <c r="CG217" s="125"/>
      <c r="CH217" s="125"/>
      <c r="CI217" s="125"/>
      <c r="CJ217" s="125"/>
      <c r="CK217" s="125"/>
      <c r="CL217" s="125"/>
      <c r="CM217" s="125"/>
      <c r="CN217" s="125"/>
      <c r="CO217" s="125"/>
      <c r="CP217" s="125"/>
      <c r="CQ217" s="125"/>
      <c r="CR217" s="125"/>
      <c r="CS217" s="125"/>
      <c r="CT217" s="125"/>
      <c r="CU217" s="125"/>
      <c r="CV217" s="125"/>
      <c r="CW217" s="125"/>
      <c r="CX217" s="125"/>
      <c r="CY217" s="125"/>
      <c r="CZ217" s="125"/>
      <c r="DA217" s="125"/>
      <c r="DB217" s="125"/>
      <c r="DC217" s="125"/>
      <c r="DD217" s="125"/>
      <c r="DE217" s="125"/>
      <c r="DF217" s="125"/>
      <c r="DG217" s="125"/>
      <c r="DH217" s="125"/>
      <c r="DI217" s="125"/>
      <c r="DJ217" s="125"/>
      <c r="DK217" s="125"/>
      <c r="DL217" s="125"/>
      <c r="DM217" s="125"/>
      <c r="DN217" s="125"/>
      <c r="DO217" s="125"/>
      <c r="DP217" s="125"/>
      <c r="DQ217" s="125"/>
      <c r="DR217" s="125"/>
      <c r="DS217" s="125"/>
      <c r="DT217" s="125"/>
      <c r="DU217" s="125"/>
      <c r="DV217" s="125"/>
      <c r="DW217" s="125"/>
      <c r="DX217" s="125"/>
      <c r="DY217" s="125"/>
      <c r="DZ217" s="125"/>
      <c r="EA217" s="125"/>
      <c r="EB217" s="125"/>
      <c r="EC217" s="125"/>
      <c r="ED217" s="125"/>
      <c r="EE217" s="125"/>
      <c r="EF217" s="125"/>
      <c r="EG217" s="125"/>
      <c r="EH217" s="125"/>
      <c r="EI217" s="125"/>
      <c r="EJ217" s="125"/>
      <c r="EK217" s="125"/>
      <c r="EL217" s="125"/>
      <c r="EM217" s="125"/>
      <c r="EN217" s="125"/>
      <c r="EO217" s="125"/>
      <c r="EP217" s="125"/>
      <c r="EQ217" s="125"/>
      <c r="ER217" s="125"/>
      <c r="ES217" s="125"/>
      <c r="ET217" s="125"/>
      <c r="EU217" s="125"/>
      <c r="EV217" s="125"/>
      <c r="EW217" s="125"/>
      <c r="EX217" s="125"/>
      <c r="EY217" s="125"/>
      <c r="EZ217" s="125"/>
      <c r="FA217" s="125"/>
      <c r="FB217" s="125"/>
      <c r="FC217" s="125"/>
      <c r="FD217" s="125"/>
      <c r="FE217" s="125"/>
      <c r="FF217" s="125"/>
      <c r="FG217" s="125"/>
      <c r="FH217" s="125"/>
      <c r="FI217" s="125"/>
      <c r="FJ217" s="125"/>
      <c r="FK217" s="125"/>
      <c r="FL217" s="125"/>
      <c r="FM217" s="125"/>
      <c r="FN217" s="125"/>
      <c r="FO217" s="125"/>
      <c r="FP217" s="125"/>
      <c r="FQ217" s="125"/>
      <c r="FR217" s="125"/>
      <c r="FS217" s="125"/>
      <c r="FT217" s="125"/>
      <c r="FU217" s="125"/>
      <c r="FV217" s="125"/>
      <c r="FW217" s="125"/>
      <c r="FX217" s="125"/>
      <c r="FY217" s="125"/>
      <c r="FZ217" s="125"/>
      <c r="GA217" s="125"/>
      <c r="GB217" s="125"/>
      <c r="GC217" s="125"/>
      <c r="GD217" s="125"/>
      <c r="GE217" s="125"/>
      <c r="GF217" s="125"/>
      <c r="GG217" s="125"/>
      <c r="GH217" s="125"/>
      <c r="GI217" s="125"/>
      <c r="GJ217" s="125"/>
      <c r="GK217" s="125"/>
      <c r="GL217" s="125"/>
      <c r="GM217" s="125"/>
      <c r="GN217" s="125"/>
      <c r="GO217" s="125"/>
      <c r="GP217" s="125"/>
      <c r="GQ217" s="125"/>
      <c r="GR217" s="125"/>
      <c r="GS217" s="125"/>
      <c r="GT217" s="125"/>
      <c r="GU217" s="125"/>
      <c r="GV217" s="125"/>
      <c r="GW217" s="125"/>
      <c r="GX217" s="125"/>
      <c r="GY217" s="125"/>
      <c r="GZ217" s="125"/>
      <c r="HA217" s="125"/>
      <c r="HB217" s="125"/>
      <c r="HC217" s="125"/>
      <c r="HD217" s="125"/>
      <c r="HE217" s="125"/>
      <c r="HF217" s="125"/>
      <c r="HG217" s="125"/>
      <c r="HH217" s="125"/>
      <c r="HI217" s="125"/>
      <c r="HJ217" s="125"/>
      <c r="HK217" s="125"/>
      <c r="HL217" s="125"/>
      <c r="HM217" s="125"/>
      <c r="HN217" s="125"/>
      <c r="HO217" s="125"/>
      <c r="HP217" s="125"/>
      <c r="HQ217" s="125"/>
      <c r="HR217" s="125"/>
      <c r="HS217" s="125"/>
      <c r="HT217" s="125"/>
      <c r="HU217" s="125"/>
      <c r="HV217" s="125"/>
      <c r="HW217" s="125"/>
      <c r="HX217" s="125"/>
      <c r="HY217" s="125"/>
      <c r="HZ217" s="125"/>
      <c r="IA217" s="125"/>
      <c r="IB217" s="125"/>
      <c r="IC217" s="125"/>
      <c r="ID217" s="125"/>
      <c r="IE217" s="125"/>
      <c r="IF217" s="125"/>
      <c r="IG217" s="125"/>
      <c r="IH217" s="125"/>
      <c r="II217" s="125"/>
      <c r="IJ217" s="125"/>
      <c r="IK217" s="125"/>
      <c r="IL217" s="125"/>
      <c r="IM217" s="125"/>
      <c r="IN217" s="125"/>
      <c r="IO217" s="125"/>
      <c r="IP217" s="125"/>
      <c r="IQ217" s="125"/>
      <c r="IR217" s="125"/>
      <c r="IS217" s="125"/>
      <c r="IT217" s="125"/>
      <c r="IU217" s="125"/>
      <c r="IV217" s="125"/>
      <c r="IW217" s="125"/>
      <c r="IX217" s="125"/>
      <c r="IY217" s="125"/>
      <c r="IZ217" s="125"/>
      <c r="JA217" s="125"/>
      <c r="JB217" s="127"/>
      <c r="JC217" s="125"/>
      <c r="JD217" s="125"/>
      <c r="JE217" s="125"/>
      <c r="JF217" s="125"/>
      <c r="JG217" s="125"/>
      <c r="JH217" s="125"/>
      <c r="JI217" s="125"/>
      <c r="JJ217" s="125"/>
      <c r="JK217" s="125"/>
      <c r="JL217" s="125"/>
      <c r="JM217" s="125"/>
      <c r="JN217" s="125"/>
      <c r="JO217" s="125"/>
      <c r="JP217" s="125"/>
      <c r="JQ217" s="125"/>
      <c r="JR217" s="125"/>
      <c r="JS217" s="125"/>
      <c r="JT217" s="125"/>
      <c r="JU217" s="125"/>
      <c r="JV217" s="125"/>
    </row>
    <row r="218" spans="1:282" ht="15.75" customHeight="1" x14ac:dyDescent="0.55000000000000004">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125"/>
      <c r="CE218" s="125"/>
      <c r="CF218" s="125"/>
      <c r="CG218" s="125"/>
      <c r="CH218" s="125"/>
      <c r="CI218" s="125"/>
      <c r="CJ218" s="125"/>
      <c r="CK218" s="125"/>
      <c r="CL218" s="125"/>
      <c r="CM218" s="125"/>
      <c r="CN218" s="125"/>
      <c r="CO218" s="125"/>
      <c r="CP218" s="125"/>
      <c r="CQ218" s="125"/>
      <c r="CR218" s="125"/>
      <c r="CS218" s="125"/>
      <c r="CT218" s="125"/>
      <c r="CU218" s="125"/>
      <c r="CV218" s="125"/>
      <c r="CW218" s="125"/>
      <c r="CX218" s="125"/>
      <c r="CY218" s="125"/>
      <c r="CZ218" s="125"/>
      <c r="DA218" s="125"/>
      <c r="DB218" s="125"/>
      <c r="DC218" s="125"/>
      <c r="DD218" s="125"/>
      <c r="DE218" s="125"/>
      <c r="DF218" s="125"/>
      <c r="DG218" s="125"/>
      <c r="DH218" s="125"/>
      <c r="DI218" s="125"/>
      <c r="DJ218" s="125"/>
      <c r="DK218" s="125"/>
      <c r="DL218" s="125"/>
      <c r="DM218" s="125"/>
      <c r="DN218" s="125"/>
      <c r="DO218" s="125"/>
      <c r="DP218" s="125"/>
      <c r="DQ218" s="125"/>
      <c r="DR218" s="125"/>
      <c r="DS218" s="125"/>
      <c r="DT218" s="125"/>
      <c r="DU218" s="125"/>
      <c r="DV218" s="125"/>
      <c r="DW218" s="125"/>
      <c r="DX218" s="125"/>
      <c r="DY218" s="125"/>
      <c r="DZ218" s="125"/>
      <c r="EA218" s="125"/>
      <c r="EB218" s="125"/>
      <c r="EC218" s="125"/>
      <c r="ED218" s="125"/>
      <c r="EE218" s="125"/>
      <c r="EF218" s="125"/>
      <c r="EG218" s="125"/>
      <c r="EH218" s="125"/>
      <c r="EI218" s="125"/>
      <c r="EJ218" s="125"/>
      <c r="EK218" s="125"/>
      <c r="EL218" s="125"/>
      <c r="EM218" s="125"/>
      <c r="EN218" s="125"/>
      <c r="EO218" s="125"/>
      <c r="EP218" s="125"/>
      <c r="EQ218" s="125"/>
      <c r="ER218" s="125"/>
      <c r="ES218" s="125"/>
      <c r="ET218" s="125"/>
      <c r="EU218" s="125"/>
      <c r="EV218" s="125"/>
      <c r="EW218" s="125"/>
      <c r="EX218" s="125"/>
      <c r="EY218" s="125"/>
      <c r="EZ218" s="125"/>
      <c r="FA218" s="125"/>
      <c r="FB218" s="125"/>
      <c r="FC218" s="125"/>
      <c r="FD218" s="125"/>
      <c r="FE218" s="125"/>
      <c r="FF218" s="125"/>
      <c r="FG218" s="125"/>
      <c r="FH218" s="125"/>
      <c r="FI218" s="125"/>
      <c r="FJ218" s="125"/>
      <c r="FK218" s="125"/>
      <c r="FL218" s="125"/>
      <c r="FM218" s="125"/>
      <c r="FN218" s="125"/>
      <c r="FO218" s="125"/>
      <c r="FP218" s="125"/>
      <c r="FQ218" s="125"/>
      <c r="FR218" s="125"/>
      <c r="FS218" s="125"/>
      <c r="FT218" s="125"/>
      <c r="FU218" s="125"/>
      <c r="FV218" s="125"/>
      <c r="FW218" s="125"/>
      <c r="FX218" s="125"/>
      <c r="FY218" s="125"/>
      <c r="FZ218" s="125"/>
      <c r="GA218" s="125"/>
      <c r="GB218" s="125"/>
      <c r="GC218" s="125"/>
      <c r="GD218" s="125"/>
      <c r="GE218" s="125"/>
      <c r="GF218" s="125"/>
      <c r="GG218" s="125"/>
      <c r="GH218" s="125"/>
      <c r="GI218" s="125"/>
      <c r="GJ218" s="125"/>
      <c r="GK218" s="125"/>
      <c r="GL218" s="125"/>
      <c r="GM218" s="125"/>
      <c r="GN218" s="125"/>
      <c r="GO218" s="125"/>
      <c r="GP218" s="125"/>
      <c r="GQ218" s="125"/>
      <c r="GR218" s="125"/>
      <c r="GS218" s="125"/>
      <c r="GT218" s="125"/>
      <c r="GU218" s="125"/>
      <c r="GV218" s="125"/>
      <c r="GW218" s="125"/>
      <c r="GX218" s="125"/>
      <c r="GY218" s="125"/>
      <c r="GZ218" s="125"/>
      <c r="HA218" s="125"/>
      <c r="HB218" s="125"/>
      <c r="HC218" s="125"/>
      <c r="HD218" s="125"/>
      <c r="HE218" s="125"/>
      <c r="HF218" s="125"/>
      <c r="HG218" s="125"/>
      <c r="HH218" s="125"/>
      <c r="HI218" s="125"/>
      <c r="HJ218" s="125"/>
      <c r="HK218" s="125"/>
      <c r="HL218" s="125"/>
      <c r="HM218" s="125"/>
      <c r="HN218" s="125"/>
      <c r="HO218" s="125"/>
      <c r="HP218" s="125"/>
      <c r="HQ218" s="125"/>
      <c r="HR218" s="125"/>
      <c r="HS218" s="125"/>
      <c r="HT218" s="125"/>
      <c r="HU218" s="125"/>
      <c r="HV218" s="125"/>
      <c r="HW218" s="125"/>
      <c r="HX218" s="125"/>
      <c r="HY218" s="125"/>
      <c r="HZ218" s="125"/>
      <c r="IA218" s="125"/>
      <c r="IB218" s="125"/>
      <c r="IC218" s="125"/>
      <c r="ID218" s="125"/>
      <c r="IE218" s="125"/>
      <c r="IF218" s="125"/>
      <c r="IG218" s="125"/>
      <c r="IH218" s="125"/>
      <c r="II218" s="125"/>
      <c r="IJ218" s="125"/>
      <c r="IK218" s="125"/>
      <c r="IL218" s="125"/>
      <c r="IM218" s="125"/>
      <c r="IN218" s="125"/>
      <c r="IO218" s="125"/>
      <c r="IP218" s="125"/>
      <c r="IQ218" s="125"/>
      <c r="IR218" s="125"/>
      <c r="IS218" s="125"/>
      <c r="IT218" s="125"/>
      <c r="IU218" s="125"/>
      <c r="IV218" s="125"/>
      <c r="IW218" s="125"/>
      <c r="IX218" s="125"/>
      <c r="IY218" s="125"/>
      <c r="IZ218" s="125"/>
      <c r="JA218" s="125"/>
      <c r="JB218" s="127"/>
      <c r="JC218" s="125"/>
      <c r="JD218" s="125"/>
      <c r="JE218" s="125"/>
      <c r="JF218" s="125"/>
      <c r="JG218" s="125"/>
      <c r="JH218" s="125"/>
      <c r="JI218" s="125"/>
      <c r="JJ218" s="125"/>
      <c r="JK218" s="125"/>
      <c r="JL218" s="125"/>
      <c r="JM218" s="125"/>
      <c r="JN218" s="125"/>
      <c r="JO218" s="125"/>
      <c r="JP218" s="125"/>
      <c r="JQ218" s="125"/>
      <c r="JR218" s="125"/>
      <c r="JS218" s="125"/>
      <c r="JT218" s="125"/>
      <c r="JU218" s="125"/>
      <c r="JV218" s="125"/>
    </row>
    <row r="219" spans="1:282" ht="15.75" customHeight="1" x14ac:dyDescent="0.55000000000000004">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c r="BM219" s="125"/>
      <c r="BN219" s="125"/>
      <c r="BO219" s="125"/>
      <c r="BP219" s="125"/>
      <c r="BQ219" s="125"/>
      <c r="BR219" s="125"/>
      <c r="BS219" s="125"/>
      <c r="BT219" s="125"/>
      <c r="BU219" s="125"/>
      <c r="BV219" s="125"/>
      <c r="BW219" s="125"/>
      <c r="BX219" s="125"/>
      <c r="BY219" s="125"/>
      <c r="BZ219" s="125"/>
      <c r="CA219" s="125"/>
      <c r="CB219" s="125"/>
      <c r="CC219" s="125"/>
      <c r="CD219" s="125"/>
      <c r="CE219" s="125"/>
      <c r="CF219" s="125"/>
      <c r="CG219" s="125"/>
      <c r="CH219" s="125"/>
      <c r="CI219" s="125"/>
      <c r="CJ219" s="125"/>
      <c r="CK219" s="125"/>
      <c r="CL219" s="125"/>
      <c r="CM219" s="125"/>
      <c r="CN219" s="125"/>
      <c r="CO219" s="125"/>
      <c r="CP219" s="125"/>
      <c r="CQ219" s="125"/>
      <c r="CR219" s="125"/>
      <c r="CS219" s="125"/>
      <c r="CT219" s="125"/>
      <c r="CU219" s="125"/>
      <c r="CV219" s="125"/>
      <c r="CW219" s="125"/>
      <c r="CX219" s="125"/>
      <c r="CY219" s="125"/>
      <c r="CZ219" s="125"/>
      <c r="DA219" s="125"/>
      <c r="DB219" s="125"/>
      <c r="DC219" s="125"/>
      <c r="DD219" s="125"/>
      <c r="DE219" s="125"/>
      <c r="DF219" s="125"/>
      <c r="DG219" s="125"/>
      <c r="DH219" s="125"/>
      <c r="DI219" s="125"/>
      <c r="DJ219" s="125"/>
      <c r="DK219" s="125"/>
      <c r="DL219" s="125"/>
      <c r="DM219" s="125"/>
      <c r="DN219" s="125"/>
      <c r="DO219" s="125"/>
      <c r="DP219" s="125"/>
      <c r="DQ219" s="125"/>
      <c r="DR219" s="125"/>
      <c r="DS219" s="125"/>
      <c r="DT219" s="125"/>
      <c r="DU219" s="125"/>
      <c r="DV219" s="125"/>
      <c r="DW219" s="125"/>
      <c r="DX219" s="125"/>
      <c r="DY219" s="125"/>
      <c r="DZ219" s="125"/>
      <c r="EA219" s="125"/>
      <c r="EB219" s="125"/>
      <c r="EC219" s="125"/>
      <c r="ED219" s="125"/>
      <c r="EE219" s="125"/>
      <c r="EF219" s="125"/>
      <c r="EG219" s="125"/>
      <c r="EH219" s="125"/>
      <c r="EI219" s="125"/>
      <c r="EJ219" s="125"/>
      <c r="EK219" s="125"/>
      <c r="EL219" s="125"/>
      <c r="EM219" s="125"/>
      <c r="EN219" s="125"/>
      <c r="EO219" s="125"/>
      <c r="EP219" s="125"/>
      <c r="EQ219" s="125"/>
      <c r="ER219" s="125"/>
      <c r="ES219" s="125"/>
      <c r="ET219" s="125"/>
      <c r="EU219" s="125"/>
      <c r="EV219" s="125"/>
      <c r="EW219" s="125"/>
      <c r="EX219" s="125"/>
      <c r="EY219" s="125"/>
      <c r="EZ219" s="125"/>
      <c r="FA219" s="125"/>
      <c r="FB219" s="125"/>
      <c r="FC219" s="125"/>
      <c r="FD219" s="125"/>
      <c r="FE219" s="125"/>
      <c r="FF219" s="125"/>
      <c r="FG219" s="125"/>
      <c r="FH219" s="125"/>
      <c r="FI219" s="125"/>
      <c r="FJ219" s="125"/>
      <c r="FK219" s="125"/>
      <c r="FL219" s="125"/>
      <c r="FM219" s="125"/>
      <c r="FN219" s="125"/>
      <c r="FO219" s="125"/>
      <c r="FP219" s="125"/>
      <c r="FQ219" s="125"/>
      <c r="FR219" s="125"/>
      <c r="FS219" s="125"/>
      <c r="FT219" s="125"/>
      <c r="FU219" s="125"/>
      <c r="FV219" s="125"/>
      <c r="FW219" s="125"/>
      <c r="FX219" s="125"/>
      <c r="FY219" s="125"/>
      <c r="FZ219" s="125"/>
      <c r="GA219" s="125"/>
      <c r="GB219" s="125"/>
      <c r="GC219" s="125"/>
      <c r="GD219" s="125"/>
      <c r="GE219" s="125"/>
      <c r="GF219" s="125"/>
      <c r="GG219" s="125"/>
      <c r="GH219" s="125"/>
      <c r="GI219" s="125"/>
      <c r="GJ219" s="125"/>
      <c r="GK219" s="125"/>
      <c r="GL219" s="125"/>
      <c r="GM219" s="125"/>
      <c r="GN219" s="125"/>
      <c r="GO219" s="125"/>
      <c r="GP219" s="125"/>
      <c r="GQ219" s="125"/>
      <c r="GR219" s="125"/>
      <c r="GS219" s="125"/>
      <c r="GT219" s="125"/>
      <c r="GU219" s="125"/>
      <c r="GV219" s="125"/>
      <c r="GW219" s="125"/>
      <c r="GX219" s="125"/>
      <c r="GY219" s="125"/>
      <c r="GZ219" s="125"/>
      <c r="HA219" s="125"/>
      <c r="HB219" s="125"/>
      <c r="HC219" s="125"/>
      <c r="HD219" s="125"/>
      <c r="HE219" s="125"/>
      <c r="HF219" s="125"/>
      <c r="HG219" s="125"/>
      <c r="HH219" s="125"/>
      <c r="HI219" s="125"/>
      <c r="HJ219" s="125"/>
      <c r="HK219" s="125"/>
      <c r="HL219" s="125"/>
      <c r="HM219" s="125"/>
      <c r="HN219" s="125"/>
      <c r="HO219" s="125"/>
      <c r="HP219" s="125"/>
      <c r="HQ219" s="125"/>
      <c r="HR219" s="125"/>
      <c r="HS219" s="125"/>
      <c r="HT219" s="125"/>
      <c r="HU219" s="125"/>
      <c r="HV219" s="125"/>
      <c r="HW219" s="125"/>
      <c r="HX219" s="125"/>
      <c r="HY219" s="125"/>
      <c r="HZ219" s="125"/>
      <c r="IA219" s="125"/>
      <c r="IB219" s="125"/>
      <c r="IC219" s="125"/>
      <c r="ID219" s="125"/>
      <c r="IE219" s="125"/>
      <c r="IF219" s="125"/>
      <c r="IG219" s="125"/>
      <c r="IH219" s="125"/>
      <c r="II219" s="125"/>
      <c r="IJ219" s="125"/>
      <c r="IK219" s="125"/>
      <c r="IL219" s="125"/>
      <c r="IM219" s="125"/>
      <c r="IN219" s="125"/>
      <c r="IO219" s="125"/>
      <c r="IP219" s="125"/>
      <c r="IQ219" s="125"/>
      <c r="IR219" s="125"/>
      <c r="IS219" s="125"/>
      <c r="IT219" s="125"/>
      <c r="IU219" s="125"/>
      <c r="IV219" s="125"/>
      <c r="IW219" s="125"/>
      <c r="IX219" s="125"/>
      <c r="IY219" s="125"/>
      <c r="IZ219" s="125"/>
      <c r="JA219" s="125"/>
      <c r="JB219" s="127"/>
      <c r="JC219" s="125"/>
      <c r="JD219" s="125"/>
      <c r="JE219" s="125"/>
      <c r="JF219" s="125"/>
      <c r="JG219" s="125"/>
      <c r="JH219" s="125"/>
      <c r="JI219" s="125"/>
      <c r="JJ219" s="125"/>
      <c r="JK219" s="125"/>
      <c r="JL219" s="125"/>
      <c r="JM219" s="125"/>
      <c r="JN219" s="125"/>
      <c r="JO219" s="125"/>
      <c r="JP219" s="125"/>
      <c r="JQ219" s="125"/>
      <c r="JR219" s="125"/>
      <c r="JS219" s="125"/>
      <c r="JT219" s="125"/>
      <c r="JU219" s="125"/>
      <c r="JV219" s="125"/>
    </row>
    <row r="220" spans="1:282" ht="15.75" customHeight="1" x14ac:dyDescent="0.55000000000000004">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c r="BI220" s="125"/>
      <c r="BJ220" s="125"/>
      <c r="BK220" s="125"/>
      <c r="BL220" s="125"/>
      <c r="BM220" s="125"/>
      <c r="BN220" s="125"/>
      <c r="BO220" s="125"/>
      <c r="BP220" s="125"/>
      <c r="BQ220" s="125"/>
      <c r="BR220" s="125"/>
      <c r="BS220" s="125"/>
      <c r="BT220" s="125"/>
      <c r="BU220" s="125"/>
      <c r="BV220" s="125"/>
      <c r="BW220" s="125"/>
      <c r="BX220" s="125"/>
      <c r="BY220" s="125"/>
      <c r="BZ220" s="125"/>
      <c r="CA220" s="125"/>
      <c r="CB220" s="125"/>
      <c r="CC220" s="125"/>
      <c r="CD220" s="125"/>
      <c r="CE220" s="125"/>
      <c r="CF220" s="125"/>
      <c r="CG220" s="125"/>
      <c r="CH220" s="125"/>
      <c r="CI220" s="125"/>
      <c r="CJ220" s="125"/>
      <c r="CK220" s="125"/>
      <c r="CL220" s="125"/>
      <c r="CM220" s="125"/>
      <c r="CN220" s="125"/>
      <c r="CO220" s="125"/>
      <c r="CP220" s="125"/>
      <c r="CQ220" s="125"/>
      <c r="CR220" s="125"/>
      <c r="CS220" s="125"/>
      <c r="CT220" s="125"/>
      <c r="CU220" s="125"/>
      <c r="CV220" s="125"/>
      <c r="CW220" s="125"/>
      <c r="CX220" s="125"/>
      <c r="CY220" s="125"/>
      <c r="CZ220" s="125"/>
      <c r="DA220" s="125"/>
      <c r="DB220" s="125"/>
      <c r="DC220" s="125"/>
      <c r="DD220" s="125"/>
      <c r="DE220" s="125"/>
      <c r="DF220" s="125"/>
      <c r="DG220" s="125"/>
      <c r="DH220" s="125"/>
      <c r="DI220" s="125"/>
      <c r="DJ220" s="125"/>
      <c r="DK220" s="125"/>
      <c r="DL220" s="125"/>
      <c r="DM220" s="125"/>
      <c r="DN220" s="125"/>
      <c r="DO220" s="125"/>
      <c r="DP220" s="125"/>
      <c r="DQ220" s="125"/>
      <c r="DR220" s="125"/>
      <c r="DS220" s="125"/>
      <c r="DT220" s="125"/>
      <c r="DU220" s="125"/>
      <c r="DV220" s="125"/>
      <c r="DW220" s="125"/>
      <c r="DX220" s="125"/>
      <c r="DY220" s="125"/>
      <c r="DZ220" s="125"/>
      <c r="EA220" s="125"/>
      <c r="EB220" s="125"/>
      <c r="EC220" s="125"/>
      <c r="ED220" s="125"/>
      <c r="EE220" s="125"/>
      <c r="EF220" s="125"/>
      <c r="EG220" s="125"/>
      <c r="EH220" s="125"/>
      <c r="EI220" s="125"/>
      <c r="EJ220" s="125"/>
      <c r="EK220" s="125"/>
      <c r="EL220" s="125"/>
      <c r="EM220" s="125"/>
      <c r="EN220" s="125"/>
      <c r="EO220" s="125"/>
      <c r="EP220" s="125"/>
      <c r="EQ220" s="125"/>
      <c r="ER220" s="125"/>
      <c r="ES220" s="125"/>
      <c r="ET220" s="125"/>
      <c r="EU220" s="125"/>
      <c r="EV220" s="125"/>
      <c r="EW220" s="125"/>
      <c r="EX220" s="125"/>
      <c r="EY220" s="125"/>
      <c r="EZ220" s="125"/>
      <c r="FA220" s="125"/>
      <c r="FB220" s="125"/>
      <c r="FC220" s="125"/>
      <c r="FD220" s="125"/>
      <c r="FE220" s="125"/>
      <c r="FF220" s="125"/>
      <c r="FG220" s="125"/>
      <c r="FH220" s="125"/>
      <c r="FI220" s="125"/>
      <c r="FJ220" s="125"/>
      <c r="FK220" s="125"/>
      <c r="FL220" s="125"/>
      <c r="FM220" s="125"/>
      <c r="FN220" s="125"/>
      <c r="FO220" s="125"/>
      <c r="FP220" s="125"/>
      <c r="FQ220" s="125"/>
      <c r="FR220" s="125"/>
      <c r="FS220" s="125"/>
      <c r="FT220" s="125"/>
      <c r="FU220" s="125"/>
      <c r="FV220" s="125"/>
      <c r="FW220" s="125"/>
      <c r="FX220" s="125"/>
      <c r="FY220" s="125"/>
      <c r="FZ220" s="125"/>
      <c r="GA220" s="125"/>
      <c r="GB220" s="125"/>
      <c r="GC220" s="125"/>
      <c r="GD220" s="125"/>
      <c r="GE220" s="125"/>
      <c r="GF220" s="125"/>
      <c r="GG220" s="125"/>
      <c r="GH220" s="125"/>
      <c r="GI220" s="125"/>
      <c r="GJ220" s="125"/>
      <c r="GK220" s="125"/>
      <c r="GL220" s="125"/>
      <c r="GM220" s="125"/>
      <c r="GN220" s="125"/>
      <c r="GO220" s="125"/>
      <c r="GP220" s="125"/>
      <c r="GQ220" s="125"/>
      <c r="GR220" s="125"/>
      <c r="GS220" s="125"/>
      <c r="GT220" s="125"/>
      <c r="GU220" s="125"/>
      <c r="GV220" s="125"/>
      <c r="GW220" s="125"/>
      <c r="GX220" s="125"/>
      <c r="GY220" s="125"/>
      <c r="GZ220" s="125"/>
      <c r="HA220" s="125"/>
      <c r="HB220" s="125"/>
      <c r="HC220" s="125"/>
      <c r="HD220" s="125"/>
      <c r="HE220" s="125"/>
      <c r="HF220" s="125"/>
      <c r="HG220" s="125"/>
      <c r="HH220" s="125"/>
      <c r="HI220" s="125"/>
      <c r="HJ220" s="125"/>
      <c r="HK220" s="125"/>
      <c r="HL220" s="125"/>
      <c r="HM220" s="125"/>
      <c r="HN220" s="125"/>
      <c r="HO220" s="125"/>
      <c r="HP220" s="125"/>
      <c r="HQ220" s="125"/>
      <c r="HR220" s="125"/>
      <c r="HS220" s="125"/>
      <c r="HT220" s="125"/>
      <c r="HU220" s="125"/>
      <c r="HV220" s="125"/>
      <c r="HW220" s="125"/>
      <c r="HX220" s="125"/>
      <c r="HY220" s="125"/>
      <c r="HZ220" s="125"/>
      <c r="IA220" s="125"/>
      <c r="IB220" s="125"/>
      <c r="IC220" s="125"/>
      <c r="ID220" s="125"/>
      <c r="IE220" s="125"/>
      <c r="IF220" s="125"/>
      <c r="IG220" s="125"/>
      <c r="IH220" s="125"/>
      <c r="II220" s="125"/>
      <c r="IJ220" s="125"/>
      <c r="IK220" s="125"/>
      <c r="IL220" s="125"/>
      <c r="IM220" s="125"/>
      <c r="IN220" s="125"/>
      <c r="IO220" s="125"/>
      <c r="IP220" s="125"/>
      <c r="IQ220" s="125"/>
      <c r="IR220" s="125"/>
      <c r="IS220" s="125"/>
      <c r="IT220" s="125"/>
      <c r="IU220" s="125"/>
      <c r="IV220" s="125"/>
      <c r="IW220" s="125"/>
      <c r="IX220" s="125"/>
      <c r="IY220" s="125"/>
      <c r="IZ220" s="125"/>
      <c r="JA220" s="125"/>
      <c r="JB220" s="127"/>
      <c r="JC220" s="125"/>
      <c r="JD220" s="125"/>
      <c r="JE220" s="125"/>
      <c r="JF220" s="125"/>
      <c r="JG220" s="125"/>
      <c r="JH220" s="125"/>
      <c r="JI220" s="125"/>
      <c r="JJ220" s="125"/>
      <c r="JK220" s="125"/>
      <c r="JL220" s="125"/>
      <c r="JM220" s="125"/>
      <c r="JN220" s="125"/>
      <c r="JO220" s="125"/>
      <c r="JP220" s="125"/>
      <c r="JQ220" s="125"/>
      <c r="JR220" s="125"/>
      <c r="JS220" s="125"/>
      <c r="JT220" s="125"/>
      <c r="JU220" s="125"/>
      <c r="JV220" s="125"/>
    </row>
  </sheetData>
  <conditionalFormatting sqref="E2">
    <cfRule type="beginsWith" dxfId="3" priority="1" operator="beginsWith" text="Highly Satisfactory">
      <formula>LEFT((E2),LEN("Highly Satisfactory"))=("Highly Satisfactory")</formula>
    </cfRule>
    <cfRule type="beginsWith" dxfId="2" priority="2" operator="beginsWith" text="Satisfactory">
      <formula>LEFT((E2),LEN("Satisfactory"))=("Satisfactory")</formula>
    </cfRule>
    <cfRule type="beginsWith" dxfId="1" priority="3" operator="beginsWith" text="Fair">
      <formula>LEFT((E2),LEN("Fair"))=("Fair")</formula>
    </cfRule>
    <cfRule type="beginsWith" dxfId="0" priority="4" operator="beginsWith" text="Unsatisfactory">
      <formula>LEFT((E2),LEN("Unsatisfactory"))=("Unsatisfactory")</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Z1000"/>
  <sheetViews>
    <sheetView workbookViewId="0"/>
  </sheetViews>
  <sheetFormatPr defaultColWidth="12.5625" defaultRowHeight="15" customHeight="1" x14ac:dyDescent="0.35"/>
  <cols>
    <col min="1" max="1" width="12.3125" customWidth="1"/>
    <col min="2" max="2" width="14.3125" customWidth="1"/>
    <col min="3" max="3" width="14.0625" customWidth="1"/>
    <col min="4" max="4" width="18.3125" customWidth="1"/>
    <col min="5" max="5" width="22.3125" customWidth="1"/>
    <col min="6" max="6" width="33" customWidth="1"/>
    <col min="7" max="7" width="27" customWidth="1"/>
    <col min="8" max="8" width="21.5" customWidth="1"/>
    <col min="9" max="9" width="10.5625" customWidth="1"/>
    <col min="10" max="10" width="18.5" customWidth="1"/>
    <col min="11" max="11" width="15.3125" customWidth="1"/>
    <col min="12" max="12" width="17" customWidth="1"/>
    <col min="13" max="13" width="18" customWidth="1"/>
    <col min="14" max="14" width="11.5625" customWidth="1"/>
    <col min="15" max="15" width="9.5" customWidth="1"/>
    <col min="16" max="16" width="14.8125" customWidth="1"/>
    <col min="17" max="17" width="12.0625" customWidth="1"/>
    <col min="18" max="18" width="10.3125" customWidth="1"/>
    <col min="19" max="19" width="8.3125" customWidth="1"/>
    <col min="20" max="20" width="22.8125" customWidth="1"/>
    <col min="21" max="26" width="10.5625" customWidth="1"/>
  </cols>
  <sheetData>
    <row r="1" spans="1:26" ht="75.75" customHeight="1" x14ac:dyDescent="0.35">
      <c r="A1" s="128" t="s">
        <v>256</v>
      </c>
      <c r="B1" s="129" t="s">
        <v>257</v>
      </c>
      <c r="C1" s="129" t="s">
        <v>258</v>
      </c>
      <c r="D1" s="130" t="s">
        <v>259</v>
      </c>
      <c r="E1" s="129" t="s">
        <v>260</v>
      </c>
      <c r="F1" s="129" t="s">
        <v>261</v>
      </c>
      <c r="G1" s="129" t="s">
        <v>262</v>
      </c>
      <c r="H1" s="129" t="s">
        <v>263</v>
      </c>
      <c r="I1" s="131"/>
      <c r="J1" s="128" t="s">
        <v>264</v>
      </c>
      <c r="K1" s="131" t="s">
        <v>265</v>
      </c>
      <c r="L1" s="131" t="s">
        <v>266</v>
      </c>
      <c r="M1" s="131" t="s">
        <v>267</v>
      </c>
      <c r="N1" s="130" t="s">
        <v>268</v>
      </c>
      <c r="O1" s="132" t="s">
        <v>269</v>
      </c>
      <c r="P1" s="132" t="s">
        <v>270</v>
      </c>
      <c r="Q1" s="132" t="s">
        <v>271</v>
      </c>
      <c r="R1" s="132" t="s">
        <v>272</v>
      </c>
      <c r="S1" s="132" t="s">
        <v>273</v>
      </c>
      <c r="T1" s="132" t="s">
        <v>274</v>
      </c>
      <c r="U1" s="133"/>
      <c r="V1" s="133"/>
      <c r="W1" s="133"/>
      <c r="X1" s="133"/>
      <c r="Y1" s="133"/>
      <c r="Z1" s="133"/>
    </row>
    <row r="2" spans="1:26" ht="24" customHeight="1" x14ac:dyDescent="0.35">
      <c r="A2" s="134"/>
      <c r="B2" s="135"/>
      <c r="C2" s="135"/>
      <c r="D2" s="134"/>
      <c r="E2" s="135"/>
      <c r="F2" s="135"/>
      <c r="G2" s="135"/>
      <c r="H2" s="135"/>
      <c r="I2" s="136"/>
      <c r="J2" s="134"/>
      <c r="K2" s="135"/>
      <c r="L2" s="135"/>
      <c r="M2" s="135"/>
      <c r="N2" s="134"/>
      <c r="O2" s="135"/>
      <c r="P2" s="135"/>
      <c r="Q2" s="135"/>
      <c r="R2" s="135"/>
      <c r="S2" s="135"/>
      <c r="T2" s="135"/>
    </row>
    <row r="3" spans="1:26" ht="13.5" customHeight="1" x14ac:dyDescent="0.35"/>
    <row r="4" spans="1:26" ht="13.5" customHeight="1" x14ac:dyDescent="0.35"/>
    <row r="5" spans="1:26" ht="13.5" customHeight="1" x14ac:dyDescent="0.35"/>
    <row r="6" spans="1:26" ht="13.5" customHeight="1" x14ac:dyDescent="0.35"/>
    <row r="7" spans="1:26" ht="13.5" customHeight="1" x14ac:dyDescent="0.35"/>
    <row r="8" spans="1:26" ht="13.5" customHeight="1" x14ac:dyDescent="0.35"/>
    <row r="9" spans="1:26" ht="13.5" customHeight="1" x14ac:dyDescent="0.35"/>
    <row r="10" spans="1:26" ht="13.5" customHeight="1" x14ac:dyDescent="0.35"/>
    <row r="11" spans="1:26" ht="13.5" customHeight="1" x14ac:dyDescent="0.35"/>
    <row r="12" spans="1:26" ht="13.5" customHeight="1" x14ac:dyDescent="0.35"/>
    <row r="13" spans="1:26" ht="13.5" customHeight="1" x14ac:dyDescent="0.35"/>
    <row r="14" spans="1:26" ht="13.5" customHeight="1" x14ac:dyDescent="0.35"/>
    <row r="15" spans="1:26" ht="13.5" customHeight="1" x14ac:dyDescent="0.35"/>
    <row r="16" spans="1:26" ht="13.5" customHeight="1" x14ac:dyDescent="0.35"/>
    <row r="17" ht="13.5" customHeight="1" x14ac:dyDescent="0.35"/>
    <row r="18" ht="13.5" customHeight="1" x14ac:dyDescent="0.35"/>
    <row r="19" ht="13.5" customHeight="1" x14ac:dyDescent="0.35"/>
    <row r="20" ht="13.5" customHeight="1" x14ac:dyDescent="0.35"/>
    <row r="21" ht="13.5" customHeight="1" x14ac:dyDescent="0.35"/>
    <row r="22" ht="13.5" customHeight="1" x14ac:dyDescent="0.35"/>
    <row r="23" ht="13.5" customHeight="1" x14ac:dyDescent="0.35"/>
    <row r="24" ht="13.5" customHeight="1" x14ac:dyDescent="0.35"/>
    <row r="25" ht="13.5" customHeight="1" x14ac:dyDescent="0.35"/>
    <row r="26" ht="13.5" customHeight="1" x14ac:dyDescent="0.35"/>
    <row r="27" ht="13.5" customHeight="1" x14ac:dyDescent="0.35"/>
    <row r="28" ht="13.5" customHeight="1" x14ac:dyDescent="0.35"/>
    <row r="29" ht="13.5" customHeight="1" x14ac:dyDescent="0.35"/>
    <row r="30" ht="13.5" customHeight="1" x14ac:dyDescent="0.35"/>
    <row r="31" ht="13.5" customHeight="1" x14ac:dyDescent="0.35"/>
    <row r="32"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3.5" customHeight="1" x14ac:dyDescent="0.35"/>
    <row r="230" ht="13.5" customHeight="1" x14ac:dyDescent="0.35"/>
    <row r="231" ht="13.5" customHeight="1" x14ac:dyDescent="0.35"/>
    <row r="232" ht="13.5" customHeight="1" x14ac:dyDescent="0.35"/>
    <row r="233" ht="13.5" customHeight="1" x14ac:dyDescent="0.35"/>
    <row r="234" ht="13.5" customHeight="1" x14ac:dyDescent="0.35"/>
    <row r="235" ht="13.5" customHeight="1" x14ac:dyDescent="0.35"/>
    <row r="236" ht="13.5" customHeight="1" x14ac:dyDescent="0.35"/>
    <row r="237" ht="13.5" customHeight="1" x14ac:dyDescent="0.35"/>
    <row r="238" ht="13.5" customHeight="1" x14ac:dyDescent="0.35"/>
    <row r="239" ht="13.5" customHeight="1" x14ac:dyDescent="0.35"/>
    <row r="240" ht="13.5" customHeight="1" x14ac:dyDescent="0.35"/>
    <row r="241" ht="13.5" customHeight="1" x14ac:dyDescent="0.35"/>
    <row r="242" ht="13.5" customHeight="1" x14ac:dyDescent="0.35"/>
    <row r="243" ht="13.5" customHeight="1" x14ac:dyDescent="0.35"/>
    <row r="244" ht="13.5" customHeight="1" x14ac:dyDescent="0.35"/>
    <row r="245" ht="13.5" customHeight="1" x14ac:dyDescent="0.35"/>
    <row r="246" ht="13.5" customHeight="1" x14ac:dyDescent="0.35"/>
    <row r="247" ht="13.5" customHeight="1" x14ac:dyDescent="0.35"/>
    <row r="248" ht="13.5" customHeight="1" x14ac:dyDescent="0.35"/>
    <row r="249" ht="13.5" customHeight="1" x14ac:dyDescent="0.35"/>
    <row r="250" ht="13.5" customHeight="1" x14ac:dyDescent="0.35"/>
    <row r="251" ht="13.5" customHeight="1" x14ac:dyDescent="0.35"/>
    <row r="252" ht="13.5" customHeight="1" x14ac:dyDescent="0.35"/>
    <row r="253" ht="13.5" customHeight="1" x14ac:dyDescent="0.35"/>
    <row r="254" ht="13.5" customHeight="1" x14ac:dyDescent="0.35"/>
    <row r="255" ht="13.5" customHeight="1" x14ac:dyDescent="0.35"/>
    <row r="256" ht="13.5" customHeight="1" x14ac:dyDescent="0.35"/>
    <row r="257" ht="13.5" customHeight="1" x14ac:dyDescent="0.35"/>
    <row r="258" ht="13.5" customHeight="1" x14ac:dyDescent="0.35"/>
    <row r="259" ht="13.5" customHeight="1" x14ac:dyDescent="0.35"/>
    <row r="260" ht="13.5" customHeight="1" x14ac:dyDescent="0.35"/>
    <row r="261" ht="13.5" customHeight="1" x14ac:dyDescent="0.35"/>
    <row r="262" ht="13.5" customHeight="1" x14ac:dyDescent="0.35"/>
    <row r="263" ht="13.5" customHeight="1" x14ac:dyDescent="0.35"/>
    <row r="264" ht="13.5" customHeight="1" x14ac:dyDescent="0.35"/>
    <row r="265" ht="13.5" customHeight="1" x14ac:dyDescent="0.35"/>
    <row r="266" ht="13.5" customHeight="1" x14ac:dyDescent="0.35"/>
    <row r="267" ht="13.5" customHeight="1" x14ac:dyDescent="0.35"/>
    <row r="268" ht="13.5" customHeight="1" x14ac:dyDescent="0.35"/>
    <row r="269" ht="13.5" customHeight="1" x14ac:dyDescent="0.35"/>
    <row r="270" ht="13.5" customHeight="1" x14ac:dyDescent="0.35"/>
    <row r="271" ht="13.5" customHeight="1" x14ac:dyDescent="0.35"/>
    <row r="272" ht="13.5" customHeight="1" x14ac:dyDescent="0.35"/>
    <row r="273" ht="13.5" customHeight="1" x14ac:dyDescent="0.35"/>
    <row r="274" ht="13.5" customHeight="1" x14ac:dyDescent="0.35"/>
    <row r="275" ht="13.5" customHeight="1" x14ac:dyDescent="0.35"/>
    <row r="276" ht="13.5" customHeight="1" x14ac:dyDescent="0.35"/>
    <row r="277" ht="13.5" customHeight="1" x14ac:dyDescent="0.35"/>
    <row r="278" ht="13.5" customHeight="1" x14ac:dyDescent="0.35"/>
    <row r="279" ht="13.5" customHeight="1" x14ac:dyDescent="0.35"/>
    <row r="280" ht="13.5" customHeight="1" x14ac:dyDescent="0.35"/>
    <row r="281" ht="13.5" customHeight="1" x14ac:dyDescent="0.35"/>
    <row r="282" ht="13.5" customHeight="1" x14ac:dyDescent="0.35"/>
    <row r="283" ht="13.5" customHeight="1" x14ac:dyDescent="0.35"/>
    <row r="284" ht="13.5" customHeight="1" x14ac:dyDescent="0.35"/>
    <row r="285" ht="13.5" customHeight="1" x14ac:dyDescent="0.35"/>
    <row r="286" ht="13.5" customHeight="1" x14ac:dyDescent="0.35"/>
    <row r="287" ht="13.5" customHeight="1" x14ac:dyDescent="0.35"/>
    <row r="288" ht="13.5" customHeight="1" x14ac:dyDescent="0.35"/>
    <row r="289" ht="13.5" customHeight="1" x14ac:dyDescent="0.35"/>
    <row r="290" ht="13.5" customHeight="1" x14ac:dyDescent="0.35"/>
    <row r="291" ht="13.5" customHeight="1" x14ac:dyDescent="0.35"/>
    <row r="292" ht="13.5" customHeight="1" x14ac:dyDescent="0.35"/>
    <row r="293" ht="13.5" customHeight="1" x14ac:dyDescent="0.35"/>
    <row r="294" ht="13.5" customHeight="1" x14ac:dyDescent="0.35"/>
    <row r="295" ht="13.5" customHeight="1" x14ac:dyDescent="0.35"/>
    <row r="296" ht="13.5" customHeight="1" x14ac:dyDescent="0.35"/>
    <row r="297" ht="13.5" customHeight="1" x14ac:dyDescent="0.35"/>
    <row r="298" ht="13.5" customHeight="1" x14ac:dyDescent="0.35"/>
    <row r="299" ht="13.5" customHeight="1" x14ac:dyDescent="0.35"/>
    <row r="300" ht="13.5" customHeight="1" x14ac:dyDescent="0.35"/>
    <row r="301" ht="13.5" customHeight="1" x14ac:dyDescent="0.35"/>
    <row r="302" ht="13.5" customHeight="1" x14ac:dyDescent="0.35"/>
    <row r="303" ht="13.5" customHeight="1" x14ac:dyDescent="0.35"/>
    <row r="304" ht="13.5" customHeight="1" x14ac:dyDescent="0.35"/>
    <row r="305" ht="13.5" customHeight="1" x14ac:dyDescent="0.35"/>
    <row r="306" ht="13.5" customHeight="1" x14ac:dyDescent="0.35"/>
    <row r="307" ht="13.5" customHeight="1" x14ac:dyDescent="0.35"/>
    <row r="308" ht="13.5" customHeight="1" x14ac:dyDescent="0.35"/>
    <row r="309" ht="13.5" customHeight="1" x14ac:dyDescent="0.35"/>
    <row r="310" ht="13.5" customHeight="1" x14ac:dyDescent="0.35"/>
    <row r="311" ht="13.5" customHeight="1" x14ac:dyDescent="0.35"/>
    <row r="312" ht="13.5" customHeight="1" x14ac:dyDescent="0.35"/>
    <row r="313" ht="13.5" customHeight="1" x14ac:dyDescent="0.35"/>
    <row r="314" ht="13.5" customHeight="1" x14ac:dyDescent="0.35"/>
    <row r="315" ht="13.5" customHeight="1" x14ac:dyDescent="0.35"/>
    <row r="316" ht="13.5" customHeight="1" x14ac:dyDescent="0.35"/>
    <row r="317" ht="13.5" customHeight="1" x14ac:dyDescent="0.35"/>
    <row r="318" ht="13.5" customHeight="1" x14ac:dyDescent="0.35"/>
    <row r="319" ht="13.5" customHeight="1" x14ac:dyDescent="0.35"/>
    <row r="320" ht="13.5" customHeight="1" x14ac:dyDescent="0.35"/>
    <row r="321" ht="13.5" customHeight="1" x14ac:dyDescent="0.35"/>
    <row r="322" ht="13.5" customHeight="1" x14ac:dyDescent="0.35"/>
    <row r="323" ht="13.5" customHeight="1" x14ac:dyDescent="0.35"/>
    <row r="324" ht="13.5" customHeight="1" x14ac:dyDescent="0.35"/>
    <row r="325" ht="13.5" customHeight="1" x14ac:dyDescent="0.35"/>
    <row r="326" ht="13.5" customHeight="1" x14ac:dyDescent="0.35"/>
    <row r="327" ht="13.5" customHeight="1" x14ac:dyDescent="0.35"/>
    <row r="328" ht="13.5" customHeight="1" x14ac:dyDescent="0.35"/>
    <row r="329" ht="13.5" customHeight="1" x14ac:dyDescent="0.35"/>
    <row r="330" ht="13.5" customHeight="1" x14ac:dyDescent="0.35"/>
    <row r="331" ht="13.5" customHeight="1" x14ac:dyDescent="0.35"/>
    <row r="332" ht="13.5" customHeight="1" x14ac:dyDescent="0.35"/>
    <row r="333" ht="13.5" customHeight="1" x14ac:dyDescent="0.35"/>
    <row r="334" ht="13.5" customHeight="1" x14ac:dyDescent="0.35"/>
    <row r="335" ht="13.5" customHeight="1" x14ac:dyDescent="0.35"/>
    <row r="336" ht="13.5" customHeight="1" x14ac:dyDescent="0.35"/>
    <row r="337" ht="13.5" customHeight="1" x14ac:dyDescent="0.35"/>
    <row r="338" ht="13.5" customHeight="1" x14ac:dyDescent="0.35"/>
    <row r="339" ht="13.5" customHeight="1" x14ac:dyDescent="0.35"/>
    <row r="340" ht="13.5" customHeight="1" x14ac:dyDescent="0.35"/>
    <row r="341" ht="13.5" customHeight="1" x14ac:dyDescent="0.35"/>
    <row r="342" ht="13.5" customHeight="1" x14ac:dyDescent="0.35"/>
    <row r="343" ht="13.5" customHeight="1" x14ac:dyDescent="0.35"/>
    <row r="344" ht="13.5" customHeight="1" x14ac:dyDescent="0.35"/>
    <row r="345" ht="13.5" customHeight="1" x14ac:dyDescent="0.35"/>
    <row r="346" ht="13.5" customHeight="1" x14ac:dyDescent="0.35"/>
    <row r="347" ht="13.5" customHeight="1" x14ac:dyDescent="0.35"/>
    <row r="348" ht="13.5" customHeight="1" x14ac:dyDescent="0.35"/>
    <row r="349" ht="13.5" customHeight="1" x14ac:dyDescent="0.35"/>
    <row r="350" ht="13.5" customHeight="1" x14ac:dyDescent="0.35"/>
    <row r="351" ht="13.5" customHeight="1" x14ac:dyDescent="0.35"/>
    <row r="352" ht="13.5" customHeight="1" x14ac:dyDescent="0.35"/>
    <row r="353" ht="13.5" customHeight="1" x14ac:dyDescent="0.35"/>
    <row r="354" ht="13.5" customHeight="1" x14ac:dyDescent="0.35"/>
    <row r="355" ht="13.5" customHeight="1" x14ac:dyDescent="0.35"/>
    <row r="356" ht="13.5" customHeight="1" x14ac:dyDescent="0.35"/>
    <row r="357" ht="13.5" customHeight="1" x14ac:dyDescent="0.35"/>
    <row r="358" ht="13.5" customHeight="1" x14ac:dyDescent="0.35"/>
    <row r="359" ht="13.5" customHeight="1" x14ac:dyDescent="0.35"/>
    <row r="360" ht="13.5" customHeight="1" x14ac:dyDescent="0.35"/>
    <row r="361" ht="13.5" customHeight="1" x14ac:dyDescent="0.35"/>
    <row r="362" ht="13.5" customHeight="1" x14ac:dyDescent="0.35"/>
    <row r="363" ht="13.5" customHeight="1" x14ac:dyDescent="0.35"/>
    <row r="364" ht="13.5" customHeight="1" x14ac:dyDescent="0.35"/>
    <row r="365" ht="13.5" customHeight="1" x14ac:dyDescent="0.35"/>
    <row r="366" ht="13.5" customHeight="1" x14ac:dyDescent="0.35"/>
    <row r="367" ht="13.5" customHeight="1" x14ac:dyDescent="0.35"/>
    <row r="368" ht="13.5" customHeight="1" x14ac:dyDescent="0.35"/>
    <row r="369" ht="13.5" customHeight="1" x14ac:dyDescent="0.35"/>
    <row r="370" ht="13.5" customHeight="1" x14ac:dyDescent="0.35"/>
    <row r="371" ht="13.5" customHeight="1" x14ac:dyDescent="0.35"/>
    <row r="372" ht="13.5" customHeight="1" x14ac:dyDescent="0.35"/>
    <row r="373" ht="13.5" customHeight="1" x14ac:dyDescent="0.35"/>
    <row r="374" ht="13.5" customHeight="1" x14ac:dyDescent="0.35"/>
    <row r="375" ht="13.5" customHeight="1" x14ac:dyDescent="0.35"/>
    <row r="376" ht="13.5" customHeight="1" x14ac:dyDescent="0.35"/>
    <row r="377" ht="13.5" customHeight="1" x14ac:dyDescent="0.35"/>
    <row r="378" ht="13.5" customHeight="1" x14ac:dyDescent="0.35"/>
    <row r="379" ht="13.5" customHeight="1" x14ac:dyDescent="0.35"/>
    <row r="380" ht="13.5" customHeight="1" x14ac:dyDescent="0.35"/>
    <row r="381" ht="13.5" customHeight="1" x14ac:dyDescent="0.35"/>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row r="389" ht="13.5" customHeight="1" x14ac:dyDescent="0.35"/>
    <row r="390" ht="13.5" customHeight="1" x14ac:dyDescent="0.35"/>
    <row r="391" ht="13.5" customHeight="1" x14ac:dyDescent="0.35"/>
    <row r="392" ht="13.5" customHeight="1" x14ac:dyDescent="0.35"/>
    <row r="393" ht="13.5" customHeight="1" x14ac:dyDescent="0.35"/>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row r="401" ht="13.5" customHeight="1" x14ac:dyDescent="0.35"/>
    <row r="402" ht="13.5" customHeight="1" x14ac:dyDescent="0.35"/>
    <row r="403" ht="13.5" customHeight="1" x14ac:dyDescent="0.35"/>
    <row r="404" ht="13.5" customHeight="1" x14ac:dyDescent="0.35"/>
    <row r="405" ht="13.5" customHeight="1" x14ac:dyDescent="0.35"/>
    <row r="406" ht="13.5" customHeight="1" x14ac:dyDescent="0.35"/>
    <row r="407" ht="13.5" customHeight="1" x14ac:dyDescent="0.35"/>
    <row r="408" ht="13.5" customHeight="1" x14ac:dyDescent="0.35"/>
    <row r="409" ht="13.5" customHeight="1" x14ac:dyDescent="0.35"/>
    <row r="410" ht="13.5" customHeight="1" x14ac:dyDescent="0.35"/>
    <row r="411" ht="13.5" customHeight="1" x14ac:dyDescent="0.35"/>
    <row r="412" ht="13.5" customHeight="1" x14ac:dyDescent="0.35"/>
    <row r="413" ht="13.5" customHeight="1" x14ac:dyDescent="0.35"/>
    <row r="414" ht="13.5" customHeight="1" x14ac:dyDescent="0.35"/>
    <row r="415" ht="13.5" customHeight="1" x14ac:dyDescent="0.35"/>
    <row r="416" ht="13.5" customHeight="1" x14ac:dyDescent="0.35"/>
    <row r="417" ht="13.5" customHeight="1" x14ac:dyDescent="0.35"/>
    <row r="418" ht="13.5" customHeight="1" x14ac:dyDescent="0.35"/>
    <row r="419" ht="13.5" customHeight="1" x14ac:dyDescent="0.35"/>
    <row r="420" ht="13.5" customHeight="1" x14ac:dyDescent="0.35"/>
    <row r="421" ht="13.5" customHeight="1" x14ac:dyDescent="0.35"/>
    <row r="422" ht="13.5" customHeight="1" x14ac:dyDescent="0.35"/>
    <row r="423" ht="13.5" customHeight="1" x14ac:dyDescent="0.35"/>
    <row r="424" ht="13.5" customHeight="1" x14ac:dyDescent="0.35"/>
    <row r="425" ht="13.5" customHeight="1" x14ac:dyDescent="0.35"/>
    <row r="426" ht="13.5" customHeight="1" x14ac:dyDescent="0.35"/>
    <row r="427" ht="13.5" customHeight="1" x14ac:dyDescent="0.35"/>
    <row r="428" ht="13.5" customHeight="1" x14ac:dyDescent="0.35"/>
    <row r="429" ht="13.5" customHeight="1" x14ac:dyDescent="0.35"/>
    <row r="430" ht="13.5" customHeight="1" x14ac:dyDescent="0.35"/>
    <row r="431" ht="13.5" customHeight="1" x14ac:dyDescent="0.35"/>
    <row r="432" ht="13.5" customHeight="1" x14ac:dyDescent="0.35"/>
    <row r="433" ht="13.5" customHeight="1" x14ac:dyDescent="0.35"/>
    <row r="434" ht="13.5" customHeight="1" x14ac:dyDescent="0.35"/>
    <row r="435" ht="13.5" customHeight="1" x14ac:dyDescent="0.35"/>
    <row r="436" ht="13.5" customHeight="1" x14ac:dyDescent="0.35"/>
    <row r="437" ht="13.5" customHeight="1" x14ac:dyDescent="0.35"/>
    <row r="438" ht="13.5" customHeight="1" x14ac:dyDescent="0.35"/>
    <row r="439" ht="13.5" customHeight="1" x14ac:dyDescent="0.35"/>
    <row r="440" ht="13.5" customHeight="1" x14ac:dyDescent="0.35"/>
    <row r="441" ht="13.5" customHeight="1" x14ac:dyDescent="0.35"/>
    <row r="442" ht="13.5" customHeight="1" x14ac:dyDescent="0.35"/>
    <row r="443" ht="13.5" customHeight="1" x14ac:dyDescent="0.35"/>
    <row r="444" ht="13.5" customHeight="1" x14ac:dyDescent="0.35"/>
    <row r="445" ht="13.5" customHeight="1" x14ac:dyDescent="0.35"/>
    <row r="446" ht="13.5" customHeight="1" x14ac:dyDescent="0.35"/>
    <row r="447" ht="13.5" customHeight="1" x14ac:dyDescent="0.35"/>
    <row r="448" ht="13.5" customHeight="1" x14ac:dyDescent="0.35"/>
    <row r="449" ht="13.5" customHeight="1" x14ac:dyDescent="0.35"/>
    <row r="450" ht="13.5" customHeight="1" x14ac:dyDescent="0.35"/>
    <row r="451" ht="13.5" customHeight="1" x14ac:dyDescent="0.35"/>
    <row r="452" ht="13.5" customHeight="1" x14ac:dyDescent="0.35"/>
    <row r="453" ht="13.5" customHeight="1" x14ac:dyDescent="0.35"/>
    <row r="454" ht="13.5" customHeight="1" x14ac:dyDescent="0.35"/>
    <row r="455" ht="13.5" customHeight="1" x14ac:dyDescent="0.35"/>
    <row r="456" ht="13.5" customHeight="1" x14ac:dyDescent="0.35"/>
    <row r="457" ht="13.5" customHeight="1" x14ac:dyDescent="0.35"/>
    <row r="458" ht="13.5" customHeight="1" x14ac:dyDescent="0.35"/>
    <row r="459" ht="13.5" customHeight="1" x14ac:dyDescent="0.35"/>
    <row r="460" ht="13.5" customHeight="1" x14ac:dyDescent="0.35"/>
    <row r="461" ht="13.5" customHeight="1" x14ac:dyDescent="0.35"/>
    <row r="462" ht="13.5" customHeight="1" x14ac:dyDescent="0.35"/>
    <row r="463" ht="13.5" customHeight="1" x14ac:dyDescent="0.35"/>
    <row r="464" ht="13.5" customHeight="1" x14ac:dyDescent="0.35"/>
    <row r="465" ht="13.5" customHeight="1" x14ac:dyDescent="0.35"/>
    <row r="466" ht="13.5" customHeight="1" x14ac:dyDescent="0.35"/>
    <row r="467" ht="13.5" customHeight="1" x14ac:dyDescent="0.35"/>
    <row r="468" ht="13.5" customHeight="1" x14ac:dyDescent="0.35"/>
    <row r="469" ht="13.5" customHeight="1" x14ac:dyDescent="0.35"/>
    <row r="470" ht="13.5" customHeight="1" x14ac:dyDescent="0.35"/>
    <row r="471" ht="13.5" customHeight="1" x14ac:dyDescent="0.35"/>
    <row r="472" ht="13.5" customHeight="1" x14ac:dyDescent="0.35"/>
    <row r="473" ht="13.5" customHeight="1" x14ac:dyDescent="0.35"/>
    <row r="474" ht="13.5" customHeight="1" x14ac:dyDescent="0.35"/>
    <row r="475" ht="13.5" customHeight="1" x14ac:dyDescent="0.35"/>
    <row r="476" ht="13.5" customHeight="1" x14ac:dyDescent="0.35"/>
    <row r="477" ht="13.5" customHeight="1" x14ac:dyDescent="0.35"/>
    <row r="478" ht="13.5" customHeight="1" x14ac:dyDescent="0.35"/>
    <row r="479" ht="13.5" customHeight="1" x14ac:dyDescent="0.35"/>
    <row r="480" ht="13.5" customHeight="1" x14ac:dyDescent="0.35"/>
    <row r="481" ht="13.5" customHeight="1" x14ac:dyDescent="0.35"/>
    <row r="482" ht="13.5" customHeight="1" x14ac:dyDescent="0.35"/>
    <row r="483" ht="13.5" customHeight="1" x14ac:dyDescent="0.35"/>
    <row r="484" ht="13.5" customHeight="1" x14ac:dyDescent="0.35"/>
    <row r="485" ht="13.5" customHeight="1" x14ac:dyDescent="0.35"/>
    <row r="486" ht="13.5" customHeight="1" x14ac:dyDescent="0.35"/>
    <row r="487" ht="13.5" customHeight="1" x14ac:dyDescent="0.35"/>
    <row r="488" ht="13.5" customHeight="1" x14ac:dyDescent="0.35"/>
    <row r="489" ht="13.5" customHeight="1" x14ac:dyDescent="0.35"/>
    <row r="490" ht="13.5" customHeight="1" x14ac:dyDescent="0.35"/>
    <row r="491" ht="13.5" customHeight="1" x14ac:dyDescent="0.35"/>
    <row r="492" ht="13.5" customHeight="1" x14ac:dyDescent="0.35"/>
    <row r="493" ht="13.5" customHeight="1" x14ac:dyDescent="0.35"/>
    <row r="494" ht="13.5" customHeight="1" x14ac:dyDescent="0.35"/>
    <row r="495" ht="13.5" customHeight="1" x14ac:dyDescent="0.35"/>
    <row r="496" ht="13.5" customHeight="1" x14ac:dyDescent="0.35"/>
    <row r="497" ht="13.5" customHeight="1" x14ac:dyDescent="0.35"/>
    <row r="498" ht="13.5" customHeight="1" x14ac:dyDescent="0.35"/>
    <row r="499" ht="13.5" customHeight="1" x14ac:dyDescent="0.35"/>
    <row r="500" ht="13.5" customHeight="1" x14ac:dyDescent="0.35"/>
    <row r="501" ht="13.5" customHeight="1" x14ac:dyDescent="0.35"/>
    <row r="502" ht="13.5" customHeight="1" x14ac:dyDescent="0.35"/>
    <row r="503" ht="13.5" customHeight="1" x14ac:dyDescent="0.35"/>
    <row r="504" ht="13.5" customHeight="1" x14ac:dyDescent="0.35"/>
    <row r="505" ht="13.5" customHeight="1" x14ac:dyDescent="0.35"/>
    <row r="506" ht="13.5" customHeight="1" x14ac:dyDescent="0.35"/>
    <row r="507" ht="13.5" customHeight="1" x14ac:dyDescent="0.35"/>
    <row r="508" ht="13.5" customHeight="1" x14ac:dyDescent="0.35"/>
    <row r="509" ht="13.5" customHeight="1" x14ac:dyDescent="0.35"/>
    <row r="510" ht="13.5" customHeight="1" x14ac:dyDescent="0.35"/>
    <row r="511" ht="13.5" customHeight="1" x14ac:dyDescent="0.35"/>
    <row r="512" ht="13.5" customHeight="1" x14ac:dyDescent="0.35"/>
    <row r="513" ht="13.5" customHeight="1" x14ac:dyDescent="0.35"/>
    <row r="514" ht="13.5" customHeight="1" x14ac:dyDescent="0.35"/>
    <row r="515" ht="13.5" customHeight="1" x14ac:dyDescent="0.35"/>
    <row r="516" ht="13.5" customHeight="1" x14ac:dyDescent="0.35"/>
    <row r="517" ht="13.5" customHeight="1" x14ac:dyDescent="0.35"/>
    <row r="518" ht="13.5" customHeight="1" x14ac:dyDescent="0.35"/>
    <row r="519" ht="13.5" customHeight="1" x14ac:dyDescent="0.35"/>
    <row r="520" ht="13.5" customHeight="1" x14ac:dyDescent="0.35"/>
    <row r="521" ht="13.5" customHeight="1" x14ac:dyDescent="0.35"/>
    <row r="522" ht="13.5" customHeight="1" x14ac:dyDescent="0.35"/>
    <row r="523" ht="13.5" customHeight="1" x14ac:dyDescent="0.35"/>
    <row r="524" ht="13.5" customHeight="1" x14ac:dyDescent="0.35"/>
    <row r="525" ht="13.5" customHeight="1" x14ac:dyDescent="0.35"/>
    <row r="526" ht="13.5" customHeight="1" x14ac:dyDescent="0.35"/>
    <row r="527" ht="13.5" customHeight="1" x14ac:dyDescent="0.35"/>
    <row r="528" ht="13.5" customHeight="1" x14ac:dyDescent="0.35"/>
    <row r="529" ht="13.5" customHeight="1" x14ac:dyDescent="0.35"/>
    <row r="530" ht="13.5" customHeight="1" x14ac:dyDescent="0.35"/>
    <row r="531" ht="13.5" customHeight="1" x14ac:dyDescent="0.35"/>
    <row r="532" ht="13.5" customHeight="1" x14ac:dyDescent="0.35"/>
    <row r="533" ht="13.5" customHeight="1" x14ac:dyDescent="0.35"/>
    <row r="534" ht="13.5" customHeight="1" x14ac:dyDescent="0.35"/>
    <row r="535" ht="13.5" customHeight="1" x14ac:dyDescent="0.35"/>
    <row r="536" ht="13.5" customHeight="1" x14ac:dyDescent="0.35"/>
    <row r="537" ht="13.5" customHeight="1" x14ac:dyDescent="0.35"/>
    <row r="538" ht="13.5" customHeight="1" x14ac:dyDescent="0.35"/>
    <row r="539" ht="13.5" customHeight="1" x14ac:dyDescent="0.35"/>
    <row r="540" ht="13.5" customHeight="1" x14ac:dyDescent="0.35"/>
    <row r="541" ht="13.5" customHeight="1" x14ac:dyDescent="0.35"/>
    <row r="542" ht="13.5" customHeight="1" x14ac:dyDescent="0.35"/>
    <row r="543" ht="13.5" customHeight="1" x14ac:dyDescent="0.35"/>
    <row r="544" ht="13.5" customHeight="1" x14ac:dyDescent="0.35"/>
    <row r="545" ht="13.5" customHeight="1" x14ac:dyDescent="0.35"/>
    <row r="546" ht="13.5" customHeight="1" x14ac:dyDescent="0.35"/>
    <row r="547" ht="13.5" customHeight="1" x14ac:dyDescent="0.35"/>
    <row r="548" ht="13.5" customHeight="1" x14ac:dyDescent="0.35"/>
    <row r="549" ht="13.5" customHeight="1" x14ac:dyDescent="0.35"/>
    <row r="550" ht="13.5" customHeight="1" x14ac:dyDescent="0.35"/>
    <row r="551" ht="13.5" customHeight="1" x14ac:dyDescent="0.35"/>
    <row r="552" ht="13.5" customHeight="1" x14ac:dyDescent="0.35"/>
    <row r="553" ht="13.5" customHeight="1" x14ac:dyDescent="0.35"/>
    <row r="554" ht="13.5" customHeight="1" x14ac:dyDescent="0.35"/>
    <row r="555" ht="13.5" customHeight="1" x14ac:dyDescent="0.35"/>
    <row r="556" ht="13.5" customHeight="1" x14ac:dyDescent="0.35"/>
    <row r="557" ht="13.5" customHeight="1" x14ac:dyDescent="0.35"/>
    <row r="558" ht="13.5" customHeight="1" x14ac:dyDescent="0.35"/>
    <row r="559" ht="13.5" customHeight="1" x14ac:dyDescent="0.35"/>
    <row r="560" ht="13.5" customHeight="1" x14ac:dyDescent="0.35"/>
    <row r="561" ht="13.5" customHeight="1" x14ac:dyDescent="0.35"/>
    <row r="562" ht="13.5" customHeight="1" x14ac:dyDescent="0.35"/>
    <row r="563" ht="13.5" customHeight="1" x14ac:dyDescent="0.35"/>
    <row r="564" ht="13.5" customHeight="1" x14ac:dyDescent="0.35"/>
    <row r="565" ht="13.5" customHeight="1" x14ac:dyDescent="0.35"/>
    <row r="566" ht="13.5" customHeight="1" x14ac:dyDescent="0.35"/>
    <row r="567" ht="13.5" customHeight="1" x14ac:dyDescent="0.35"/>
    <row r="568" ht="13.5" customHeight="1" x14ac:dyDescent="0.35"/>
    <row r="569" ht="13.5" customHeight="1" x14ac:dyDescent="0.35"/>
    <row r="570" ht="13.5" customHeight="1" x14ac:dyDescent="0.35"/>
    <row r="571" ht="13.5" customHeight="1" x14ac:dyDescent="0.35"/>
    <row r="572" ht="13.5" customHeight="1" x14ac:dyDescent="0.35"/>
    <row r="573" ht="13.5" customHeight="1" x14ac:dyDescent="0.35"/>
    <row r="574" ht="13.5" customHeight="1" x14ac:dyDescent="0.35"/>
    <row r="575" ht="13.5" customHeight="1" x14ac:dyDescent="0.35"/>
    <row r="576" ht="13.5" customHeight="1" x14ac:dyDescent="0.35"/>
    <row r="577" ht="13.5" customHeight="1" x14ac:dyDescent="0.35"/>
    <row r="578" ht="13.5" customHeight="1" x14ac:dyDescent="0.35"/>
    <row r="579" ht="13.5" customHeight="1" x14ac:dyDescent="0.35"/>
    <row r="580" ht="13.5" customHeight="1" x14ac:dyDescent="0.35"/>
    <row r="581" ht="13.5" customHeight="1" x14ac:dyDescent="0.35"/>
    <row r="582" ht="13.5" customHeight="1" x14ac:dyDescent="0.35"/>
    <row r="583" ht="13.5" customHeight="1" x14ac:dyDescent="0.35"/>
    <row r="584" ht="13.5" customHeight="1" x14ac:dyDescent="0.35"/>
    <row r="585" ht="13.5" customHeight="1" x14ac:dyDescent="0.35"/>
    <row r="586" ht="13.5" customHeight="1" x14ac:dyDescent="0.35"/>
    <row r="587" ht="13.5" customHeight="1" x14ac:dyDescent="0.35"/>
    <row r="588" ht="13.5" customHeight="1" x14ac:dyDescent="0.35"/>
    <row r="589" ht="13.5" customHeight="1" x14ac:dyDescent="0.35"/>
    <row r="590" ht="13.5" customHeight="1" x14ac:dyDescent="0.35"/>
    <row r="591" ht="13.5" customHeight="1" x14ac:dyDescent="0.35"/>
    <row r="592" ht="13.5" customHeight="1" x14ac:dyDescent="0.35"/>
    <row r="593" ht="13.5" customHeight="1" x14ac:dyDescent="0.35"/>
    <row r="594" ht="13.5" customHeight="1" x14ac:dyDescent="0.35"/>
    <row r="595" ht="13.5" customHeight="1" x14ac:dyDescent="0.35"/>
    <row r="596" ht="13.5" customHeight="1" x14ac:dyDescent="0.35"/>
    <row r="597" ht="13.5" customHeight="1" x14ac:dyDescent="0.35"/>
    <row r="598" ht="13.5" customHeight="1" x14ac:dyDescent="0.35"/>
    <row r="599" ht="13.5" customHeight="1" x14ac:dyDescent="0.35"/>
    <row r="600" ht="13.5" customHeight="1" x14ac:dyDescent="0.35"/>
    <row r="601" ht="13.5" customHeight="1" x14ac:dyDescent="0.35"/>
    <row r="602" ht="13.5" customHeight="1" x14ac:dyDescent="0.35"/>
    <row r="603" ht="13.5" customHeight="1" x14ac:dyDescent="0.35"/>
    <row r="604" ht="13.5" customHeight="1" x14ac:dyDescent="0.35"/>
    <row r="605" ht="13.5" customHeight="1" x14ac:dyDescent="0.35"/>
    <row r="606" ht="13.5" customHeight="1" x14ac:dyDescent="0.35"/>
    <row r="607" ht="13.5" customHeight="1" x14ac:dyDescent="0.35"/>
    <row r="608" ht="13.5" customHeight="1" x14ac:dyDescent="0.35"/>
    <row r="609" ht="13.5" customHeight="1" x14ac:dyDescent="0.35"/>
    <row r="610" ht="13.5" customHeight="1" x14ac:dyDescent="0.35"/>
    <row r="611" ht="13.5" customHeight="1" x14ac:dyDescent="0.35"/>
    <row r="612" ht="13.5" customHeight="1" x14ac:dyDescent="0.35"/>
    <row r="613" ht="13.5" customHeight="1" x14ac:dyDescent="0.35"/>
    <row r="614" ht="13.5" customHeight="1" x14ac:dyDescent="0.35"/>
    <row r="615" ht="13.5" customHeight="1" x14ac:dyDescent="0.35"/>
    <row r="616" ht="13.5" customHeight="1" x14ac:dyDescent="0.35"/>
    <row r="617" ht="13.5" customHeight="1" x14ac:dyDescent="0.35"/>
    <row r="618" ht="13.5" customHeight="1" x14ac:dyDescent="0.35"/>
    <row r="619" ht="13.5" customHeight="1" x14ac:dyDescent="0.35"/>
    <row r="620" ht="13.5" customHeight="1" x14ac:dyDescent="0.35"/>
    <row r="621" ht="13.5" customHeight="1" x14ac:dyDescent="0.35"/>
    <row r="622" ht="13.5" customHeight="1" x14ac:dyDescent="0.35"/>
    <row r="623" ht="13.5" customHeight="1" x14ac:dyDescent="0.35"/>
    <row r="624" ht="13.5" customHeight="1" x14ac:dyDescent="0.35"/>
    <row r="625" ht="13.5" customHeight="1" x14ac:dyDescent="0.35"/>
    <row r="626" ht="13.5" customHeight="1" x14ac:dyDescent="0.35"/>
    <row r="627" ht="13.5" customHeight="1" x14ac:dyDescent="0.35"/>
    <row r="628" ht="13.5" customHeight="1" x14ac:dyDescent="0.35"/>
    <row r="629" ht="13.5" customHeight="1" x14ac:dyDescent="0.35"/>
    <row r="630" ht="13.5" customHeight="1" x14ac:dyDescent="0.35"/>
    <row r="631" ht="13.5" customHeight="1" x14ac:dyDescent="0.35"/>
    <row r="632" ht="13.5" customHeight="1" x14ac:dyDescent="0.35"/>
    <row r="633" ht="13.5" customHeight="1" x14ac:dyDescent="0.35"/>
    <row r="634" ht="13.5" customHeight="1" x14ac:dyDescent="0.35"/>
    <row r="635" ht="13.5" customHeight="1" x14ac:dyDescent="0.35"/>
    <row r="636" ht="13.5" customHeight="1" x14ac:dyDescent="0.35"/>
    <row r="637" ht="13.5" customHeight="1" x14ac:dyDescent="0.35"/>
    <row r="638" ht="13.5" customHeight="1" x14ac:dyDescent="0.35"/>
    <row r="639" ht="13.5" customHeight="1" x14ac:dyDescent="0.35"/>
    <row r="640" ht="13.5" customHeight="1" x14ac:dyDescent="0.35"/>
    <row r="641" ht="13.5" customHeight="1" x14ac:dyDescent="0.35"/>
    <row r="642" ht="13.5" customHeight="1" x14ac:dyDescent="0.35"/>
    <row r="643" ht="13.5" customHeight="1" x14ac:dyDescent="0.35"/>
    <row r="644" ht="13.5" customHeight="1" x14ac:dyDescent="0.35"/>
    <row r="645" ht="13.5" customHeight="1" x14ac:dyDescent="0.35"/>
    <row r="646" ht="13.5" customHeight="1" x14ac:dyDescent="0.35"/>
    <row r="647" ht="13.5" customHeight="1" x14ac:dyDescent="0.35"/>
    <row r="648" ht="13.5" customHeight="1" x14ac:dyDescent="0.35"/>
    <row r="649" ht="13.5" customHeight="1" x14ac:dyDescent="0.35"/>
    <row r="650" ht="13.5" customHeight="1" x14ac:dyDescent="0.35"/>
    <row r="651" ht="13.5" customHeight="1" x14ac:dyDescent="0.35"/>
    <row r="652" ht="13.5" customHeight="1" x14ac:dyDescent="0.35"/>
    <row r="653" ht="13.5" customHeight="1" x14ac:dyDescent="0.35"/>
    <row r="654" ht="13.5" customHeight="1" x14ac:dyDescent="0.35"/>
    <row r="655" ht="13.5" customHeight="1" x14ac:dyDescent="0.35"/>
    <row r="656" ht="13.5" customHeight="1" x14ac:dyDescent="0.35"/>
    <row r="657" ht="13.5" customHeight="1" x14ac:dyDescent="0.35"/>
    <row r="658" ht="13.5" customHeight="1" x14ac:dyDescent="0.35"/>
    <row r="659" ht="13.5" customHeight="1" x14ac:dyDescent="0.35"/>
    <row r="660" ht="13.5" customHeight="1" x14ac:dyDescent="0.35"/>
    <row r="661" ht="13.5" customHeight="1" x14ac:dyDescent="0.35"/>
    <row r="662" ht="13.5" customHeight="1" x14ac:dyDescent="0.35"/>
    <row r="663" ht="13.5" customHeight="1" x14ac:dyDescent="0.35"/>
    <row r="664" ht="13.5" customHeight="1" x14ac:dyDescent="0.35"/>
    <row r="665" ht="13.5" customHeight="1" x14ac:dyDescent="0.35"/>
    <row r="666" ht="13.5" customHeight="1" x14ac:dyDescent="0.35"/>
    <row r="667" ht="13.5" customHeight="1" x14ac:dyDescent="0.35"/>
    <row r="668" ht="13.5" customHeight="1" x14ac:dyDescent="0.35"/>
    <row r="669" ht="13.5" customHeight="1" x14ac:dyDescent="0.35"/>
    <row r="670" ht="13.5" customHeight="1" x14ac:dyDescent="0.35"/>
    <row r="671" ht="13.5" customHeight="1" x14ac:dyDescent="0.35"/>
    <row r="672" ht="13.5" customHeight="1" x14ac:dyDescent="0.35"/>
    <row r="673" ht="13.5" customHeight="1" x14ac:dyDescent="0.35"/>
    <row r="674" ht="13.5" customHeight="1" x14ac:dyDescent="0.35"/>
    <row r="675" ht="13.5" customHeight="1" x14ac:dyDescent="0.35"/>
    <row r="676" ht="13.5" customHeight="1" x14ac:dyDescent="0.35"/>
    <row r="677" ht="13.5" customHeight="1" x14ac:dyDescent="0.35"/>
    <row r="678" ht="13.5" customHeight="1" x14ac:dyDescent="0.35"/>
    <row r="679" ht="13.5" customHeight="1" x14ac:dyDescent="0.35"/>
    <row r="680" ht="13.5" customHeight="1" x14ac:dyDescent="0.35"/>
    <row r="681" ht="13.5" customHeight="1" x14ac:dyDescent="0.35"/>
    <row r="682" ht="13.5" customHeight="1" x14ac:dyDescent="0.35"/>
    <row r="683" ht="13.5" customHeight="1" x14ac:dyDescent="0.35"/>
    <row r="684" ht="13.5" customHeight="1" x14ac:dyDescent="0.35"/>
    <row r="685" ht="13.5" customHeight="1" x14ac:dyDescent="0.35"/>
    <row r="686" ht="13.5" customHeight="1" x14ac:dyDescent="0.35"/>
    <row r="687" ht="13.5" customHeight="1" x14ac:dyDescent="0.35"/>
    <row r="688" ht="13.5" customHeight="1" x14ac:dyDescent="0.35"/>
    <row r="689" ht="13.5" customHeight="1" x14ac:dyDescent="0.35"/>
    <row r="690" ht="13.5" customHeight="1" x14ac:dyDescent="0.35"/>
    <row r="691" ht="13.5" customHeight="1" x14ac:dyDescent="0.35"/>
    <row r="692" ht="13.5" customHeight="1" x14ac:dyDescent="0.35"/>
    <row r="693" ht="13.5" customHeight="1" x14ac:dyDescent="0.35"/>
    <row r="694" ht="13.5" customHeight="1" x14ac:dyDescent="0.35"/>
    <row r="695" ht="13.5" customHeight="1" x14ac:dyDescent="0.35"/>
    <row r="696" ht="13.5" customHeight="1" x14ac:dyDescent="0.35"/>
    <row r="697" ht="13.5" customHeight="1" x14ac:dyDescent="0.35"/>
    <row r="698" ht="13.5" customHeight="1" x14ac:dyDescent="0.35"/>
    <row r="699" ht="13.5" customHeight="1" x14ac:dyDescent="0.35"/>
    <row r="700" ht="13.5" customHeight="1" x14ac:dyDescent="0.35"/>
    <row r="701" ht="13.5" customHeight="1" x14ac:dyDescent="0.35"/>
    <row r="702" ht="13.5" customHeight="1" x14ac:dyDescent="0.35"/>
    <row r="703" ht="13.5" customHeight="1" x14ac:dyDescent="0.35"/>
    <row r="704" ht="13.5" customHeight="1" x14ac:dyDescent="0.35"/>
    <row r="705" ht="13.5" customHeight="1" x14ac:dyDescent="0.35"/>
    <row r="706" ht="13.5" customHeight="1" x14ac:dyDescent="0.35"/>
    <row r="707" ht="13.5" customHeight="1" x14ac:dyDescent="0.35"/>
    <row r="708" ht="13.5" customHeight="1" x14ac:dyDescent="0.35"/>
    <row r="709" ht="13.5" customHeight="1" x14ac:dyDescent="0.35"/>
    <row r="710" ht="13.5" customHeight="1" x14ac:dyDescent="0.35"/>
    <row r="711" ht="13.5" customHeight="1" x14ac:dyDescent="0.35"/>
    <row r="712" ht="13.5" customHeight="1" x14ac:dyDescent="0.35"/>
    <row r="713" ht="13.5" customHeight="1" x14ac:dyDescent="0.35"/>
    <row r="714" ht="13.5" customHeight="1" x14ac:dyDescent="0.35"/>
    <row r="715" ht="13.5" customHeight="1" x14ac:dyDescent="0.35"/>
    <row r="716" ht="13.5" customHeight="1" x14ac:dyDescent="0.35"/>
    <row r="717" ht="13.5" customHeight="1" x14ac:dyDescent="0.35"/>
    <row r="718" ht="13.5" customHeight="1" x14ac:dyDescent="0.35"/>
    <row r="719" ht="13.5" customHeight="1" x14ac:dyDescent="0.35"/>
    <row r="720" ht="13.5" customHeight="1" x14ac:dyDescent="0.35"/>
    <row r="721" ht="13.5" customHeight="1" x14ac:dyDescent="0.35"/>
    <row r="722" ht="13.5" customHeight="1" x14ac:dyDescent="0.35"/>
    <row r="723" ht="13.5" customHeight="1" x14ac:dyDescent="0.35"/>
    <row r="724" ht="13.5" customHeight="1" x14ac:dyDescent="0.35"/>
    <row r="725" ht="13.5" customHeight="1" x14ac:dyDescent="0.35"/>
    <row r="726" ht="13.5" customHeight="1" x14ac:dyDescent="0.35"/>
    <row r="727" ht="13.5" customHeight="1" x14ac:dyDescent="0.35"/>
    <row r="728" ht="13.5" customHeight="1" x14ac:dyDescent="0.35"/>
    <row r="729" ht="13.5" customHeight="1" x14ac:dyDescent="0.35"/>
    <row r="730" ht="13.5" customHeight="1" x14ac:dyDescent="0.35"/>
    <row r="731" ht="13.5" customHeight="1" x14ac:dyDescent="0.35"/>
    <row r="732" ht="13.5" customHeight="1" x14ac:dyDescent="0.35"/>
    <row r="733" ht="13.5" customHeight="1" x14ac:dyDescent="0.35"/>
    <row r="734" ht="13.5" customHeight="1" x14ac:dyDescent="0.35"/>
    <row r="735" ht="13.5" customHeight="1" x14ac:dyDescent="0.35"/>
    <row r="736" ht="13.5" customHeight="1" x14ac:dyDescent="0.35"/>
    <row r="737" ht="13.5" customHeight="1" x14ac:dyDescent="0.35"/>
    <row r="738" ht="13.5" customHeight="1" x14ac:dyDescent="0.35"/>
    <row r="739" ht="13.5" customHeight="1" x14ac:dyDescent="0.35"/>
    <row r="740" ht="13.5" customHeight="1" x14ac:dyDescent="0.35"/>
    <row r="741" ht="13.5" customHeight="1" x14ac:dyDescent="0.35"/>
    <row r="742" ht="13.5" customHeight="1" x14ac:dyDescent="0.35"/>
    <row r="743" ht="13.5" customHeight="1" x14ac:dyDescent="0.35"/>
    <row r="744" ht="13.5" customHeight="1" x14ac:dyDescent="0.35"/>
    <row r="745" ht="13.5" customHeight="1" x14ac:dyDescent="0.35"/>
    <row r="746" ht="13.5" customHeight="1" x14ac:dyDescent="0.35"/>
    <row r="747" ht="13.5" customHeight="1" x14ac:dyDescent="0.35"/>
    <row r="748" ht="13.5" customHeight="1" x14ac:dyDescent="0.35"/>
    <row r="749" ht="13.5" customHeight="1" x14ac:dyDescent="0.35"/>
    <row r="750" ht="13.5" customHeight="1" x14ac:dyDescent="0.35"/>
    <row r="751" ht="13.5" customHeight="1" x14ac:dyDescent="0.35"/>
    <row r="752" ht="13.5" customHeight="1" x14ac:dyDescent="0.35"/>
    <row r="753" ht="13.5" customHeight="1" x14ac:dyDescent="0.35"/>
    <row r="754" ht="13.5" customHeight="1" x14ac:dyDescent="0.35"/>
    <row r="755" ht="13.5" customHeight="1" x14ac:dyDescent="0.35"/>
    <row r="756" ht="13.5" customHeight="1" x14ac:dyDescent="0.35"/>
    <row r="757" ht="13.5" customHeight="1" x14ac:dyDescent="0.35"/>
    <row r="758" ht="13.5" customHeight="1" x14ac:dyDescent="0.35"/>
    <row r="759" ht="13.5" customHeight="1" x14ac:dyDescent="0.35"/>
    <row r="760" ht="13.5" customHeight="1" x14ac:dyDescent="0.35"/>
    <row r="761" ht="13.5" customHeight="1" x14ac:dyDescent="0.35"/>
    <row r="762" ht="13.5" customHeight="1" x14ac:dyDescent="0.35"/>
    <row r="763" ht="13.5" customHeight="1" x14ac:dyDescent="0.35"/>
    <row r="764" ht="13.5" customHeight="1" x14ac:dyDescent="0.35"/>
    <row r="765" ht="13.5" customHeight="1" x14ac:dyDescent="0.35"/>
    <row r="766" ht="13.5" customHeight="1" x14ac:dyDescent="0.35"/>
    <row r="767" ht="13.5" customHeight="1" x14ac:dyDescent="0.35"/>
    <row r="768" ht="13.5" customHeight="1" x14ac:dyDescent="0.35"/>
    <row r="769" ht="13.5" customHeight="1" x14ac:dyDescent="0.35"/>
    <row r="770" ht="13.5" customHeight="1" x14ac:dyDescent="0.35"/>
    <row r="771" ht="13.5" customHeight="1" x14ac:dyDescent="0.35"/>
    <row r="772" ht="13.5" customHeight="1" x14ac:dyDescent="0.35"/>
    <row r="773" ht="13.5" customHeight="1" x14ac:dyDescent="0.35"/>
    <row r="774" ht="13.5" customHeight="1" x14ac:dyDescent="0.35"/>
    <row r="775" ht="13.5" customHeight="1" x14ac:dyDescent="0.35"/>
    <row r="776" ht="13.5" customHeight="1" x14ac:dyDescent="0.35"/>
    <row r="777" ht="13.5" customHeight="1" x14ac:dyDescent="0.35"/>
    <row r="778" ht="13.5" customHeight="1" x14ac:dyDescent="0.35"/>
    <row r="779" ht="13.5" customHeight="1" x14ac:dyDescent="0.35"/>
    <row r="780" ht="13.5" customHeight="1" x14ac:dyDescent="0.35"/>
    <row r="781" ht="13.5" customHeight="1" x14ac:dyDescent="0.35"/>
    <row r="782" ht="13.5" customHeight="1" x14ac:dyDescent="0.35"/>
    <row r="783" ht="13.5" customHeight="1" x14ac:dyDescent="0.35"/>
    <row r="784" ht="13.5" customHeight="1" x14ac:dyDescent="0.35"/>
    <row r="785" ht="13.5" customHeight="1" x14ac:dyDescent="0.35"/>
    <row r="786" ht="13.5" customHeight="1" x14ac:dyDescent="0.35"/>
    <row r="787" ht="13.5" customHeight="1" x14ac:dyDescent="0.35"/>
    <row r="788" ht="13.5" customHeight="1" x14ac:dyDescent="0.35"/>
    <row r="789" ht="13.5" customHeight="1" x14ac:dyDescent="0.35"/>
    <row r="790" ht="13.5" customHeight="1" x14ac:dyDescent="0.35"/>
    <row r="791" ht="13.5" customHeight="1" x14ac:dyDescent="0.35"/>
    <row r="792" ht="13.5" customHeight="1" x14ac:dyDescent="0.35"/>
    <row r="793" ht="13.5" customHeight="1" x14ac:dyDescent="0.35"/>
    <row r="794" ht="13.5" customHeight="1" x14ac:dyDescent="0.35"/>
    <row r="795" ht="13.5" customHeight="1" x14ac:dyDescent="0.35"/>
    <row r="796" ht="13.5" customHeight="1" x14ac:dyDescent="0.35"/>
    <row r="797" ht="13.5" customHeight="1" x14ac:dyDescent="0.35"/>
    <row r="798" ht="13.5" customHeight="1" x14ac:dyDescent="0.35"/>
    <row r="799" ht="13.5" customHeight="1" x14ac:dyDescent="0.35"/>
    <row r="800" ht="13.5" customHeight="1" x14ac:dyDescent="0.35"/>
    <row r="801" ht="13.5" customHeight="1" x14ac:dyDescent="0.35"/>
    <row r="802" ht="13.5" customHeight="1" x14ac:dyDescent="0.35"/>
    <row r="803" ht="13.5" customHeight="1" x14ac:dyDescent="0.35"/>
    <row r="804" ht="13.5" customHeight="1" x14ac:dyDescent="0.35"/>
    <row r="805" ht="13.5" customHeight="1" x14ac:dyDescent="0.35"/>
    <row r="806" ht="13.5" customHeight="1" x14ac:dyDescent="0.35"/>
    <row r="807" ht="13.5" customHeight="1" x14ac:dyDescent="0.35"/>
    <row r="808" ht="13.5" customHeight="1" x14ac:dyDescent="0.35"/>
    <row r="809" ht="13.5" customHeight="1" x14ac:dyDescent="0.35"/>
    <row r="810" ht="13.5" customHeight="1" x14ac:dyDescent="0.35"/>
    <row r="811" ht="13.5" customHeight="1" x14ac:dyDescent="0.35"/>
    <row r="812" ht="13.5" customHeight="1" x14ac:dyDescent="0.35"/>
    <row r="813" ht="13.5" customHeight="1" x14ac:dyDescent="0.35"/>
    <row r="814" ht="13.5" customHeight="1" x14ac:dyDescent="0.35"/>
    <row r="815" ht="13.5" customHeight="1" x14ac:dyDescent="0.35"/>
    <row r="816" ht="13.5" customHeight="1" x14ac:dyDescent="0.35"/>
    <row r="817" ht="13.5" customHeight="1" x14ac:dyDescent="0.35"/>
    <row r="818" ht="13.5" customHeight="1" x14ac:dyDescent="0.35"/>
    <row r="819" ht="13.5" customHeight="1" x14ac:dyDescent="0.35"/>
    <row r="820" ht="13.5" customHeight="1" x14ac:dyDescent="0.35"/>
    <row r="821" ht="13.5" customHeight="1" x14ac:dyDescent="0.35"/>
    <row r="822" ht="13.5" customHeight="1" x14ac:dyDescent="0.35"/>
    <row r="823" ht="13.5" customHeight="1" x14ac:dyDescent="0.35"/>
    <row r="824" ht="13.5" customHeight="1" x14ac:dyDescent="0.35"/>
    <row r="825" ht="13.5" customHeight="1" x14ac:dyDescent="0.35"/>
    <row r="826" ht="13.5" customHeight="1" x14ac:dyDescent="0.35"/>
    <row r="827" ht="13.5" customHeight="1" x14ac:dyDescent="0.35"/>
    <row r="828" ht="13.5" customHeight="1" x14ac:dyDescent="0.35"/>
    <row r="829" ht="13.5" customHeight="1" x14ac:dyDescent="0.35"/>
    <row r="830" ht="13.5" customHeight="1" x14ac:dyDescent="0.35"/>
    <row r="831" ht="13.5" customHeight="1" x14ac:dyDescent="0.35"/>
    <row r="832" ht="13.5" customHeight="1" x14ac:dyDescent="0.35"/>
    <row r="833" ht="13.5" customHeight="1" x14ac:dyDescent="0.35"/>
    <row r="834" ht="13.5" customHeight="1" x14ac:dyDescent="0.35"/>
    <row r="835" ht="13.5" customHeight="1" x14ac:dyDescent="0.35"/>
    <row r="836" ht="13.5" customHeight="1" x14ac:dyDescent="0.35"/>
    <row r="837" ht="13.5" customHeight="1" x14ac:dyDescent="0.35"/>
    <row r="838" ht="13.5" customHeight="1" x14ac:dyDescent="0.35"/>
    <row r="839" ht="13.5" customHeight="1" x14ac:dyDescent="0.35"/>
    <row r="840" ht="13.5" customHeight="1" x14ac:dyDescent="0.35"/>
    <row r="841" ht="13.5" customHeight="1" x14ac:dyDescent="0.35"/>
    <row r="842" ht="13.5" customHeight="1" x14ac:dyDescent="0.35"/>
    <row r="843" ht="13.5" customHeight="1" x14ac:dyDescent="0.35"/>
    <row r="844" ht="13.5" customHeight="1" x14ac:dyDescent="0.35"/>
    <row r="845" ht="13.5" customHeight="1" x14ac:dyDescent="0.35"/>
    <row r="846" ht="13.5" customHeight="1" x14ac:dyDescent="0.35"/>
    <row r="847" ht="13.5" customHeight="1" x14ac:dyDescent="0.35"/>
    <row r="848" ht="13.5" customHeight="1" x14ac:dyDescent="0.35"/>
    <row r="849" ht="13.5" customHeight="1" x14ac:dyDescent="0.35"/>
    <row r="850" ht="13.5" customHeight="1" x14ac:dyDescent="0.35"/>
    <row r="851" ht="13.5" customHeight="1" x14ac:dyDescent="0.35"/>
    <row r="852" ht="13.5" customHeight="1" x14ac:dyDescent="0.35"/>
    <row r="853" ht="13.5" customHeight="1" x14ac:dyDescent="0.35"/>
    <row r="854" ht="13.5" customHeight="1" x14ac:dyDescent="0.35"/>
    <row r="855" ht="13.5" customHeight="1" x14ac:dyDescent="0.35"/>
    <row r="856" ht="13.5" customHeight="1" x14ac:dyDescent="0.35"/>
    <row r="857" ht="13.5" customHeight="1" x14ac:dyDescent="0.35"/>
    <row r="858" ht="13.5" customHeight="1" x14ac:dyDescent="0.35"/>
    <row r="859" ht="13.5" customHeight="1" x14ac:dyDescent="0.35"/>
    <row r="860" ht="13.5" customHeight="1" x14ac:dyDescent="0.35"/>
    <row r="861" ht="13.5" customHeight="1" x14ac:dyDescent="0.35"/>
    <row r="862" ht="13.5" customHeight="1" x14ac:dyDescent="0.35"/>
    <row r="863" ht="13.5" customHeight="1" x14ac:dyDescent="0.35"/>
    <row r="864" ht="13.5" customHeight="1" x14ac:dyDescent="0.35"/>
    <row r="865" ht="13.5" customHeight="1" x14ac:dyDescent="0.35"/>
    <row r="866" ht="13.5" customHeight="1" x14ac:dyDescent="0.35"/>
    <row r="867" ht="13.5" customHeight="1" x14ac:dyDescent="0.35"/>
    <row r="868" ht="13.5" customHeight="1" x14ac:dyDescent="0.35"/>
    <row r="869" ht="13.5" customHeight="1" x14ac:dyDescent="0.35"/>
    <row r="870" ht="13.5" customHeight="1" x14ac:dyDescent="0.35"/>
    <row r="871" ht="13.5" customHeight="1" x14ac:dyDescent="0.35"/>
    <row r="872" ht="13.5" customHeight="1" x14ac:dyDescent="0.35"/>
    <row r="873" ht="13.5" customHeight="1" x14ac:dyDescent="0.35"/>
    <row r="874" ht="13.5" customHeight="1" x14ac:dyDescent="0.35"/>
    <row r="875" ht="13.5" customHeight="1" x14ac:dyDescent="0.35"/>
    <row r="876" ht="13.5" customHeight="1" x14ac:dyDescent="0.35"/>
    <row r="877" ht="13.5" customHeight="1" x14ac:dyDescent="0.35"/>
    <row r="878" ht="13.5" customHeight="1" x14ac:dyDescent="0.35"/>
    <row r="879" ht="13.5" customHeight="1" x14ac:dyDescent="0.35"/>
    <row r="880" ht="13.5" customHeight="1" x14ac:dyDescent="0.35"/>
    <row r="881" ht="13.5" customHeight="1" x14ac:dyDescent="0.35"/>
    <row r="882" ht="13.5" customHeight="1" x14ac:dyDescent="0.35"/>
    <row r="883" ht="13.5" customHeight="1" x14ac:dyDescent="0.35"/>
    <row r="884" ht="13.5" customHeight="1" x14ac:dyDescent="0.35"/>
    <row r="885" ht="13.5" customHeight="1" x14ac:dyDescent="0.35"/>
    <row r="886" ht="13.5" customHeight="1" x14ac:dyDescent="0.35"/>
    <row r="887" ht="13.5" customHeight="1" x14ac:dyDescent="0.35"/>
    <row r="888" ht="13.5" customHeight="1" x14ac:dyDescent="0.35"/>
    <row r="889" ht="13.5" customHeight="1" x14ac:dyDescent="0.35"/>
    <row r="890" ht="13.5" customHeight="1" x14ac:dyDescent="0.35"/>
    <row r="891" ht="13.5" customHeight="1" x14ac:dyDescent="0.35"/>
    <row r="892" ht="13.5" customHeight="1" x14ac:dyDescent="0.35"/>
    <row r="893" ht="13.5" customHeight="1" x14ac:dyDescent="0.35"/>
    <row r="894" ht="13.5" customHeight="1" x14ac:dyDescent="0.35"/>
    <row r="895" ht="13.5" customHeight="1" x14ac:dyDescent="0.35"/>
    <row r="896" ht="13.5" customHeight="1" x14ac:dyDescent="0.35"/>
    <row r="897" ht="13.5" customHeight="1" x14ac:dyDescent="0.35"/>
    <row r="898" ht="13.5" customHeight="1" x14ac:dyDescent="0.35"/>
    <row r="899" ht="13.5" customHeight="1" x14ac:dyDescent="0.35"/>
    <row r="900" ht="13.5" customHeight="1" x14ac:dyDescent="0.35"/>
    <row r="901" ht="13.5" customHeight="1" x14ac:dyDescent="0.35"/>
    <row r="902" ht="13.5" customHeight="1" x14ac:dyDescent="0.35"/>
    <row r="903" ht="13.5" customHeight="1" x14ac:dyDescent="0.35"/>
    <row r="904" ht="13.5" customHeight="1" x14ac:dyDescent="0.35"/>
    <row r="905" ht="13.5" customHeight="1" x14ac:dyDescent="0.35"/>
    <row r="906" ht="13.5" customHeight="1" x14ac:dyDescent="0.35"/>
    <row r="907" ht="13.5" customHeight="1" x14ac:dyDescent="0.35"/>
    <row r="908" ht="13.5" customHeight="1" x14ac:dyDescent="0.35"/>
    <row r="909" ht="13.5" customHeight="1" x14ac:dyDescent="0.35"/>
    <row r="910" ht="13.5" customHeight="1" x14ac:dyDescent="0.35"/>
    <row r="911" ht="13.5" customHeight="1" x14ac:dyDescent="0.35"/>
    <row r="912" ht="13.5" customHeight="1" x14ac:dyDescent="0.35"/>
    <row r="913" ht="13.5" customHeight="1" x14ac:dyDescent="0.35"/>
    <row r="914" ht="13.5" customHeight="1" x14ac:dyDescent="0.35"/>
    <row r="915" ht="13.5" customHeight="1" x14ac:dyDescent="0.35"/>
    <row r="916" ht="13.5" customHeight="1" x14ac:dyDescent="0.35"/>
    <row r="917" ht="13.5" customHeight="1" x14ac:dyDescent="0.35"/>
    <row r="918" ht="13.5" customHeight="1" x14ac:dyDescent="0.35"/>
    <row r="919" ht="13.5" customHeight="1" x14ac:dyDescent="0.35"/>
    <row r="920" ht="13.5" customHeight="1" x14ac:dyDescent="0.35"/>
    <row r="921" ht="13.5" customHeight="1" x14ac:dyDescent="0.35"/>
    <row r="922" ht="13.5" customHeight="1" x14ac:dyDescent="0.35"/>
    <row r="923" ht="13.5" customHeight="1" x14ac:dyDescent="0.35"/>
    <row r="924" ht="13.5" customHeight="1" x14ac:dyDescent="0.35"/>
    <row r="925" ht="13.5" customHeight="1" x14ac:dyDescent="0.35"/>
    <row r="926" ht="13.5" customHeight="1" x14ac:dyDescent="0.35"/>
    <row r="927" ht="13.5" customHeight="1" x14ac:dyDescent="0.35"/>
    <row r="928" ht="13.5" customHeight="1" x14ac:dyDescent="0.35"/>
    <row r="929" ht="13.5" customHeight="1" x14ac:dyDescent="0.35"/>
    <row r="930" ht="13.5" customHeight="1" x14ac:dyDescent="0.35"/>
    <row r="931" ht="13.5" customHeight="1" x14ac:dyDescent="0.35"/>
    <row r="932" ht="13.5" customHeight="1" x14ac:dyDescent="0.35"/>
    <row r="933" ht="13.5" customHeight="1" x14ac:dyDescent="0.35"/>
    <row r="934" ht="13.5" customHeight="1" x14ac:dyDescent="0.35"/>
    <row r="935" ht="13.5" customHeight="1" x14ac:dyDescent="0.35"/>
    <row r="936" ht="13.5" customHeight="1" x14ac:dyDescent="0.35"/>
    <row r="937" ht="13.5" customHeight="1" x14ac:dyDescent="0.35"/>
    <row r="938" ht="13.5" customHeight="1" x14ac:dyDescent="0.35"/>
    <row r="939" ht="13.5" customHeight="1" x14ac:dyDescent="0.35"/>
    <row r="940" ht="13.5" customHeight="1" x14ac:dyDescent="0.35"/>
    <row r="941" ht="13.5" customHeight="1" x14ac:dyDescent="0.35"/>
    <row r="942" ht="13.5" customHeight="1" x14ac:dyDescent="0.35"/>
    <row r="943" ht="13.5" customHeight="1" x14ac:dyDescent="0.35"/>
    <row r="944" ht="13.5" customHeight="1" x14ac:dyDescent="0.35"/>
    <row r="945" ht="13.5" customHeight="1" x14ac:dyDescent="0.35"/>
    <row r="946" ht="13.5" customHeight="1" x14ac:dyDescent="0.35"/>
    <row r="947" ht="13.5" customHeight="1" x14ac:dyDescent="0.35"/>
    <row r="948" ht="13.5" customHeight="1" x14ac:dyDescent="0.35"/>
    <row r="949" ht="13.5" customHeight="1" x14ac:dyDescent="0.35"/>
    <row r="950" ht="13.5" customHeight="1" x14ac:dyDescent="0.35"/>
    <row r="951" ht="13.5" customHeight="1" x14ac:dyDescent="0.35"/>
    <row r="952" ht="13.5" customHeight="1" x14ac:dyDescent="0.35"/>
    <row r="953" ht="13.5" customHeight="1" x14ac:dyDescent="0.35"/>
    <row r="954" ht="13.5" customHeight="1" x14ac:dyDescent="0.35"/>
    <row r="955" ht="13.5" customHeight="1" x14ac:dyDescent="0.35"/>
    <row r="956" ht="13.5" customHeight="1" x14ac:dyDescent="0.35"/>
    <row r="957" ht="13.5" customHeight="1" x14ac:dyDescent="0.35"/>
    <row r="958" ht="13.5" customHeight="1" x14ac:dyDescent="0.35"/>
    <row r="959" ht="13.5" customHeight="1" x14ac:dyDescent="0.35"/>
    <row r="960" ht="13.5" customHeight="1" x14ac:dyDescent="0.35"/>
    <row r="961" ht="13.5" customHeight="1" x14ac:dyDescent="0.35"/>
    <row r="962" ht="13.5" customHeight="1" x14ac:dyDescent="0.35"/>
    <row r="963" ht="13.5" customHeight="1" x14ac:dyDescent="0.35"/>
    <row r="964" ht="13.5" customHeight="1" x14ac:dyDescent="0.35"/>
    <row r="965" ht="13.5" customHeight="1" x14ac:dyDescent="0.35"/>
    <row r="966" ht="13.5" customHeight="1" x14ac:dyDescent="0.35"/>
    <row r="967" ht="13.5" customHeight="1" x14ac:dyDescent="0.35"/>
    <row r="968" ht="13.5" customHeight="1" x14ac:dyDescent="0.35"/>
    <row r="969" ht="13.5" customHeight="1" x14ac:dyDescent="0.35"/>
    <row r="970" ht="13.5" customHeight="1" x14ac:dyDescent="0.35"/>
    <row r="971" ht="13.5" customHeight="1" x14ac:dyDescent="0.35"/>
    <row r="972" ht="13.5" customHeight="1" x14ac:dyDescent="0.35"/>
    <row r="973" ht="13.5" customHeight="1" x14ac:dyDescent="0.35"/>
    <row r="974" ht="13.5" customHeight="1" x14ac:dyDescent="0.35"/>
    <row r="975" ht="13.5" customHeight="1" x14ac:dyDescent="0.35"/>
    <row r="976" ht="13.5" customHeight="1" x14ac:dyDescent="0.35"/>
    <row r="977" ht="13.5" customHeight="1" x14ac:dyDescent="0.35"/>
    <row r="978" ht="13.5" customHeight="1" x14ac:dyDescent="0.35"/>
    <row r="979" ht="13.5" customHeight="1" x14ac:dyDescent="0.35"/>
    <row r="980" ht="13.5" customHeight="1" x14ac:dyDescent="0.35"/>
    <row r="981" ht="13.5" customHeight="1" x14ac:dyDescent="0.35"/>
    <row r="982" ht="13.5" customHeight="1" x14ac:dyDescent="0.35"/>
    <row r="983" ht="13.5" customHeight="1" x14ac:dyDescent="0.35"/>
    <row r="984" ht="13.5" customHeight="1" x14ac:dyDescent="0.35"/>
    <row r="985" ht="13.5" customHeight="1" x14ac:dyDescent="0.35"/>
    <row r="986" ht="13.5" customHeight="1" x14ac:dyDescent="0.35"/>
    <row r="987" ht="13.5" customHeight="1" x14ac:dyDescent="0.35"/>
    <row r="988" ht="13.5" customHeight="1" x14ac:dyDescent="0.35"/>
    <row r="989" ht="13.5" customHeight="1" x14ac:dyDescent="0.35"/>
    <row r="990" ht="13.5" customHeight="1" x14ac:dyDescent="0.35"/>
    <row r="991" ht="13.5" customHeight="1" x14ac:dyDescent="0.35"/>
    <row r="992" ht="13.5" customHeight="1" x14ac:dyDescent="0.35"/>
    <row r="993" ht="13.5" customHeight="1" x14ac:dyDescent="0.35"/>
    <row r="994" ht="13.5" customHeight="1" x14ac:dyDescent="0.35"/>
    <row r="995" ht="13.5" customHeight="1" x14ac:dyDescent="0.35"/>
    <row r="996" ht="13.5" customHeight="1" x14ac:dyDescent="0.35"/>
    <row r="997" ht="13.5" customHeight="1" x14ac:dyDescent="0.35"/>
    <row r="998" ht="13.5" customHeight="1" x14ac:dyDescent="0.35"/>
    <row r="999" ht="13.5" customHeight="1" x14ac:dyDescent="0.35"/>
    <row r="1000" ht="13.5" customHeight="1" x14ac:dyDescent="0.35"/>
  </sheetData>
  <dataValidations count="3">
    <dataValidation type="list" allowBlank="1" showErrorMessage="1" sqref="B2:C2 L2:M2 O2:S2" xr:uid="{00000000-0002-0000-0400-000000000000}">
      <formula1>"Yes,No"</formula1>
    </dataValidation>
    <dataValidation type="list" allowBlank="1" showErrorMessage="1" sqref="K2 T2" xr:uid="{00000000-0002-0000-0400-000001000000}">
      <formula1>"Yes,Partially,No"</formula1>
    </dataValidation>
    <dataValidation type="list" allowBlank="1" showErrorMessage="1" sqref="E2:H2" xr:uid="{00000000-0002-0000-0400-000002000000}">
      <formula1>"Yes,Partial,No"</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EQA Grid</vt:lpstr>
      <vt:lpstr>EQA Rating Explanation</vt:lpstr>
      <vt:lpstr>Data Validation Lists</vt:lpstr>
      <vt:lpstr>Data</vt:lpstr>
      <vt:lpstr>Further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Chizororo</dc:creator>
  <cp:lastModifiedBy>Neha Karkara</cp:lastModifiedBy>
  <cp:lastPrinted>2024-03-13T14:37:14Z</cp:lastPrinted>
  <dcterms:created xsi:type="dcterms:W3CDTF">2019-11-14T22:09:21Z</dcterms:created>
  <dcterms:modified xsi:type="dcterms:W3CDTF">2024-03-22T13:56:26Z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0x01010085C93F1543066F4AB344BFC84D0103F7</vt:lpwstr>
  </property>
</Properties>
</file>